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im\cernbox_VirtualFolder\moose_EIC\ePIC\FPC_2024Prototype\2025-01-31 - m-FPC prototype (bonding the readout PCBs)\"/>
    </mc:Choice>
  </mc:AlternateContent>
  <xr:revisionPtr revIDLastSave="0" documentId="13_ncr:1_{215FD4C7-DC9B-482B-B170-44B44E931991}" xr6:coauthVersionLast="47" xr6:coauthVersionMax="47" xr10:uidLastSave="{00000000-0000-0000-0000-000000000000}"/>
  <bookViews>
    <workbookView xWindow="-108" yWindow="-108" windowWidth="23256" windowHeight="14856" xr2:uid="{1513DD83-1557-4808-B1A8-CF7417E616BD}"/>
  </bookViews>
  <sheets>
    <sheet name="Power_data IN" sheetId="1" r:id="rId1"/>
    <sheet name="S_C OUT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5" i="1" l="1"/>
  <c r="P4" i="1"/>
  <c r="P2" i="1"/>
  <c r="P5" i="2"/>
  <c r="P2" i="2"/>
  <c r="P4" i="2"/>
</calcChain>
</file>

<file path=xl/sharedStrings.xml><?xml version="1.0" encoding="utf-8"?>
<sst xmlns="http://schemas.openxmlformats.org/spreadsheetml/2006/main" count="200" uniqueCount="27">
  <si>
    <t>Bond#</t>
  </si>
  <si>
    <t>Good/OK/Bad</t>
  </si>
  <si>
    <t>Comments</t>
  </si>
  <si>
    <t>Bad</t>
  </si>
  <si>
    <t>OK</t>
  </si>
  <si>
    <t>kinked</t>
  </si>
  <si>
    <t>Good</t>
  </si>
  <si>
    <t>Clear break (1 side of trace)</t>
  </si>
  <si>
    <t>Partial tear (1 side of trace)</t>
  </si>
  <si>
    <t>kinked (maybe starting to tear)</t>
  </si>
  <si>
    <t>Possible break (1 side of trace) - if not, a very bad kink</t>
  </si>
  <si>
    <t>kinked (both sides)</t>
  </si>
  <si>
    <t>signs of debris in bond area</t>
  </si>
  <si>
    <t>YIELD (Good/Total):</t>
  </si>
  <si>
    <t>Bad Bonds:</t>
  </si>
  <si>
    <t>Bad Yield (Bad/Total):</t>
  </si>
  <si>
    <t>Change?</t>
  </si>
  <si>
    <t>N</t>
  </si>
  <si>
    <t>Extra kinking seen everywhere!</t>
  </si>
  <si>
    <t>Y</t>
  </si>
  <si>
    <t>Break appears to have folded over!</t>
  </si>
  <si>
    <t>Break at weld can now be seen</t>
  </si>
  <si>
    <t>Now a clear break!</t>
  </si>
  <si>
    <t>Probably broken</t>
  </si>
  <si>
    <t>?</t>
  </si>
  <si>
    <t>Bond was poorly aligned, but was not seen (clearly) from out of focus image before, not noticeable change.</t>
  </si>
  <si>
    <t>?: No images were captured of "Good" bonds (1st time around),
no problems were observed on any of these bonds, so assumed no change.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</si>
</sst>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center"/>
    </xf>
    <xf numFmtId="0" fontId="0" fillId="0" borderId="1" xfId="0" applyBorder="1"/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left"/>
    </xf>
    <xf numFmtId="0" fontId="0" fillId="0" borderId="4" xfId="0" applyBorder="1"/>
    <xf numFmtId="0" fontId="0" fillId="0" borderId="5" xfId="0" applyBorder="1"/>
    <xf numFmtId="0" fontId="0" fillId="0" borderId="0" xfId="0" applyAlignment="1">
      <alignment horizontal="right"/>
    </xf>
    <xf numFmtId="0" fontId="0" fillId="0" borderId="5" xfId="0" applyBorder="1" applyAlignment="1">
      <alignment horizontal="left"/>
    </xf>
    <xf numFmtId="0" fontId="0" fillId="0" borderId="6" xfId="0" applyBorder="1"/>
    <xf numFmtId="0" fontId="0" fillId="0" borderId="7" xfId="0" applyBorder="1" applyAlignment="1">
      <alignment horizontal="right"/>
    </xf>
    <xf numFmtId="0" fontId="0" fillId="0" borderId="8" xfId="0" applyBorder="1" applyAlignment="1">
      <alignment horizontal="left"/>
    </xf>
    <xf numFmtId="0" fontId="0" fillId="0" borderId="0" xfId="0" applyAlignment="1">
      <alignment horizontal="left" vertical="center" wrapText="1"/>
    </xf>
  </cellXfs>
  <cellStyles count="1">
    <cellStyle name="Normal" xfId="0" builtinId="0"/>
  </cellStyles>
  <dxfs count="6">
    <dxf>
      <fill>
        <patternFill>
          <bgColor theme="9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theme="9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</xdr:colOff>
      <xdr:row>0</xdr:row>
      <xdr:rowOff>0</xdr:rowOff>
    </xdr:from>
    <xdr:to>
      <xdr:col>4</xdr:col>
      <xdr:colOff>593389</xdr:colOff>
      <xdr:row>31</xdr:row>
      <xdr:rowOff>38099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C67C2DC-BAC6-C068-CA60-A86F730634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" y="0"/>
          <a:ext cx="3029884" cy="5648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</xdr:colOff>
      <xdr:row>0</xdr:row>
      <xdr:rowOff>38100</xdr:rowOff>
    </xdr:from>
    <xdr:to>
      <xdr:col>4</xdr:col>
      <xdr:colOff>60702</xdr:colOff>
      <xdr:row>15</xdr:row>
      <xdr:rowOff>15240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FD20BA6-06A1-B333-37EC-063914F189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" y="38100"/>
          <a:ext cx="2478147" cy="2686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A6F0B-5669-4D4D-9F3B-1F28CADA738D}">
  <dimension ref="G1:S61"/>
  <sheetViews>
    <sheetView tabSelected="1" workbookViewId="0">
      <selection activeCell="Q16" sqref="Q16"/>
    </sheetView>
  </sheetViews>
  <sheetFormatPr defaultRowHeight="14.4" x14ac:dyDescent="0.3"/>
  <cols>
    <col min="7" max="7" width="6.33203125" bestFit="1" customWidth="1"/>
    <col min="8" max="8" width="12.88671875" bestFit="1" customWidth="1"/>
    <col min="9" max="9" width="8.88671875" style="3"/>
    <col min="10" max="10" width="10.6640625" bestFit="1" customWidth="1"/>
  </cols>
  <sheetData>
    <row r="1" spans="7:19" x14ac:dyDescent="0.3">
      <c r="G1" s="1" t="s">
        <v>0</v>
      </c>
      <c r="H1" s="1" t="s">
        <v>1</v>
      </c>
      <c r="I1" s="1" t="s">
        <v>16</v>
      </c>
      <c r="J1" s="1" t="s">
        <v>2</v>
      </c>
    </row>
    <row r="2" spans="7:19" x14ac:dyDescent="0.3">
      <c r="G2">
        <v>1</v>
      </c>
      <c r="H2" t="s">
        <v>3</v>
      </c>
      <c r="I2" s="3" t="s">
        <v>17</v>
      </c>
      <c r="J2" t="s">
        <v>8</v>
      </c>
      <c r="N2" s="4"/>
      <c r="O2" s="5" t="s">
        <v>13</v>
      </c>
      <c r="P2" s="6">
        <f>COUNTIF(H2:H999,"Good")/COUNTA(H2:H999)</f>
        <v>0.75</v>
      </c>
    </row>
    <row r="3" spans="7:19" x14ac:dyDescent="0.3">
      <c r="G3">
        <v>2</v>
      </c>
      <c r="H3" t="s">
        <v>6</v>
      </c>
      <c r="I3" s="3" t="s">
        <v>17</v>
      </c>
      <c r="N3" s="7"/>
      <c r="P3" s="8"/>
    </row>
    <row r="4" spans="7:19" x14ac:dyDescent="0.3">
      <c r="G4">
        <v>3</v>
      </c>
      <c r="H4" t="s">
        <v>6</v>
      </c>
      <c r="I4" s="3" t="s">
        <v>24</v>
      </c>
      <c r="N4" s="7"/>
      <c r="O4" s="9" t="s">
        <v>14</v>
      </c>
      <c r="P4" s="10">
        <f>COUNTIF(H2:H999,"Bad")</f>
        <v>5</v>
      </c>
    </row>
    <row r="5" spans="7:19" x14ac:dyDescent="0.3">
      <c r="G5">
        <v>4</v>
      </c>
      <c r="H5" t="s">
        <v>6</v>
      </c>
      <c r="I5" s="3" t="s">
        <v>24</v>
      </c>
      <c r="N5" s="11"/>
      <c r="O5" s="12" t="s">
        <v>15</v>
      </c>
      <c r="P5" s="13">
        <f>COUNTIF(H2:H999,"Bad")/COUNTA(H2:H999)</f>
        <v>8.3333333333333329E-2</v>
      </c>
    </row>
    <row r="6" spans="7:19" x14ac:dyDescent="0.3">
      <c r="G6">
        <v>5</v>
      </c>
      <c r="H6" t="s">
        <v>6</v>
      </c>
      <c r="I6" s="3" t="s">
        <v>24</v>
      </c>
    </row>
    <row r="7" spans="7:19" x14ac:dyDescent="0.3">
      <c r="G7">
        <v>6</v>
      </c>
      <c r="H7" t="s">
        <v>6</v>
      </c>
      <c r="I7" s="3" t="s">
        <v>24</v>
      </c>
    </row>
    <row r="8" spans="7:19" x14ac:dyDescent="0.3">
      <c r="G8">
        <v>7</v>
      </c>
      <c r="H8" t="s">
        <v>6</v>
      </c>
      <c r="I8" s="3" t="s">
        <v>24</v>
      </c>
    </row>
    <row r="9" spans="7:19" ht="14.4" customHeight="1" x14ac:dyDescent="0.3">
      <c r="G9">
        <v>8</v>
      </c>
      <c r="H9" t="s">
        <v>6</v>
      </c>
      <c r="I9" s="3" t="s">
        <v>24</v>
      </c>
      <c r="M9" s="14" t="s">
        <v>26</v>
      </c>
      <c r="N9" s="14"/>
      <c r="O9" s="14"/>
      <c r="P9" s="14"/>
      <c r="Q9" s="14"/>
      <c r="R9" s="14"/>
      <c r="S9" s="14"/>
    </row>
    <row r="10" spans="7:19" x14ac:dyDescent="0.3">
      <c r="G10">
        <v>9</v>
      </c>
      <c r="H10" t="s">
        <v>6</v>
      </c>
      <c r="I10" s="3" t="s">
        <v>24</v>
      </c>
      <c r="M10" s="14"/>
      <c r="N10" s="14"/>
      <c r="O10" s="14"/>
      <c r="P10" s="14"/>
      <c r="Q10" s="14"/>
      <c r="R10" s="14"/>
      <c r="S10" s="14"/>
    </row>
    <row r="11" spans="7:19" x14ac:dyDescent="0.3">
      <c r="G11">
        <v>10</v>
      </c>
      <c r="H11" t="s">
        <v>6</v>
      </c>
      <c r="I11" s="3" t="s">
        <v>24</v>
      </c>
    </row>
    <row r="12" spans="7:19" x14ac:dyDescent="0.3">
      <c r="G12">
        <v>11</v>
      </c>
      <c r="H12" t="s">
        <v>6</v>
      </c>
      <c r="I12" s="3" t="s">
        <v>24</v>
      </c>
    </row>
    <row r="13" spans="7:19" x14ac:dyDescent="0.3">
      <c r="G13">
        <v>12</v>
      </c>
      <c r="H13" t="s">
        <v>6</v>
      </c>
      <c r="I13" s="3" t="s">
        <v>24</v>
      </c>
    </row>
    <row r="14" spans="7:19" x14ac:dyDescent="0.3">
      <c r="G14">
        <v>13</v>
      </c>
      <c r="H14" t="s">
        <v>6</v>
      </c>
      <c r="I14" s="3" t="s">
        <v>24</v>
      </c>
    </row>
    <row r="15" spans="7:19" x14ac:dyDescent="0.3">
      <c r="G15">
        <v>14</v>
      </c>
      <c r="H15" t="s">
        <v>6</v>
      </c>
      <c r="I15" s="3" t="s">
        <v>24</v>
      </c>
    </row>
    <row r="16" spans="7:19" x14ac:dyDescent="0.3">
      <c r="G16">
        <v>15</v>
      </c>
      <c r="H16" t="s">
        <v>6</v>
      </c>
      <c r="I16" s="3" t="s">
        <v>17</v>
      </c>
    </row>
    <row r="17" spans="7:10" x14ac:dyDescent="0.3">
      <c r="G17">
        <v>16</v>
      </c>
      <c r="H17" t="s">
        <v>4</v>
      </c>
      <c r="I17" s="3" t="s">
        <v>17</v>
      </c>
      <c r="J17" t="s">
        <v>9</v>
      </c>
    </row>
    <row r="18" spans="7:10" x14ac:dyDescent="0.3">
      <c r="G18">
        <v>17</v>
      </c>
      <c r="H18" t="s">
        <v>6</v>
      </c>
      <c r="I18" s="3" t="s">
        <v>24</v>
      </c>
    </row>
    <row r="19" spans="7:10" x14ac:dyDescent="0.3">
      <c r="G19">
        <v>18</v>
      </c>
      <c r="H19" t="s">
        <v>6</v>
      </c>
      <c r="I19" s="3" t="s">
        <v>24</v>
      </c>
    </row>
    <row r="20" spans="7:10" x14ac:dyDescent="0.3">
      <c r="G20">
        <v>19</v>
      </c>
      <c r="H20" t="s">
        <v>6</v>
      </c>
      <c r="I20" s="3" t="s">
        <v>17</v>
      </c>
    </row>
    <row r="21" spans="7:10" x14ac:dyDescent="0.3">
      <c r="G21">
        <v>20</v>
      </c>
      <c r="H21" t="s">
        <v>4</v>
      </c>
      <c r="I21" s="3" t="s">
        <v>17</v>
      </c>
      <c r="J21" t="s">
        <v>5</v>
      </c>
    </row>
    <row r="22" spans="7:10" x14ac:dyDescent="0.3">
      <c r="G22">
        <v>21</v>
      </c>
      <c r="H22" t="s">
        <v>6</v>
      </c>
      <c r="I22" s="3" t="s">
        <v>24</v>
      </c>
    </row>
    <row r="23" spans="7:10" x14ac:dyDescent="0.3">
      <c r="G23">
        <v>22</v>
      </c>
      <c r="H23" t="s">
        <v>6</v>
      </c>
      <c r="I23" s="3" t="s">
        <v>24</v>
      </c>
    </row>
    <row r="24" spans="7:10" x14ac:dyDescent="0.3">
      <c r="G24">
        <v>23</v>
      </c>
      <c r="H24" t="s">
        <v>4</v>
      </c>
      <c r="I24" s="3" t="s">
        <v>17</v>
      </c>
      <c r="J24" t="s">
        <v>5</v>
      </c>
    </row>
    <row r="25" spans="7:10" x14ac:dyDescent="0.3">
      <c r="G25">
        <v>24</v>
      </c>
      <c r="H25" t="s">
        <v>6</v>
      </c>
      <c r="I25" s="3" t="s">
        <v>17</v>
      </c>
    </row>
    <row r="26" spans="7:10" x14ac:dyDescent="0.3">
      <c r="G26">
        <v>25</v>
      </c>
      <c r="H26" t="s">
        <v>6</v>
      </c>
      <c r="I26" s="3" t="s">
        <v>24</v>
      </c>
    </row>
    <row r="27" spans="7:10" x14ac:dyDescent="0.3">
      <c r="G27">
        <v>26</v>
      </c>
      <c r="H27" t="s">
        <v>6</v>
      </c>
      <c r="I27" s="3" t="s">
        <v>24</v>
      </c>
    </row>
    <row r="28" spans="7:10" x14ac:dyDescent="0.3">
      <c r="G28">
        <v>27</v>
      </c>
      <c r="H28" t="s">
        <v>6</v>
      </c>
      <c r="I28" s="3" t="s">
        <v>24</v>
      </c>
    </row>
    <row r="29" spans="7:10" x14ac:dyDescent="0.3">
      <c r="G29">
        <v>28</v>
      </c>
      <c r="H29" t="s">
        <v>6</v>
      </c>
      <c r="I29" s="3" t="s">
        <v>24</v>
      </c>
    </row>
    <row r="30" spans="7:10" x14ac:dyDescent="0.3">
      <c r="G30">
        <v>29</v>
      </c>
      <c r="H30" t="s">
        <v>4</v>
      </c>
      <c r="I30" s="3" t="s">
        <v>17</v>
      </c>
      <c r="J30" t="s">
        <v>5</v>
      </c>
    </row>
    <row r="31" spans="7:10" x14ac:dyDescent="0.3">
      <c r="G31">
        <v>30</v>
      </c>
      <c r="H31" t="s">
        <v>6</v>
      </c>
      <c r="I31" s="3" t="s">
        <v>17</v>
      </c>
    </row>
    <row r="32" spans="7:10" x14ac:dyDescent="0.3">
      <c r="G32">
        <v>31</v>
      </c>
      <c r="H32" t="s">
        <v>6</v>
      </c>
      <c r="I32" s="3" t="s">
        <v>24</v>
      </c>
    </row>
    <row r="33" spans="7:10" x14ac:dyDescent="0.3">
      <c r="G33">
        <v>32</v>
      </c>
      <c r="H33" t="s">
        <v>6</v>
      </c>
      <c r="I33" s="3" t="s">
        <v>24</v>
      </c>
    </row>
    <row r="34" spans="7:10" x14ac:dyDescent="0.3">
      <c r="G34">
        <v>33</v>
      </c>
      <c r="H34" t="s">
        <v>6</v>
      </c>
      <c r="I34" s="3" t="s">
        <v>24</v>
      </c>
    </row>
    <row r="35" spans="7:10" x14ac:dyDescent="0.3">
      <c r="G35">
        <v>34</v>
      </c>
      <c r="H35" t="s">
        <v>6</v>
      </c>
      <c r="I35" s="3" t="s">
        <v>24</v>
      </c>
    </row>
    <row r="36" spans="7:10" x14ac:dyDescent="0.3">
      <c r="G36">
        <v>35</v>
      </c>
      <c r="H36" t="s">
        <v>6</v>
      </c>
      <c r="I36" s="3" t="s">
        <v>24</v>
      </c>
    </row>
    <row r="37" spans="7:10" x14ac:dyDescent="0.3">
      <c r="G37">
        <v>36</v>
      </c>
      <c r="H37" t="s">
        <v>6</v>
      </c>
      <c r="I37" s="3" t="s">
        <v>24</v>
      </c>
    </row>
    <row r="38" spans="7:10" x14ac:dyDescent="0.3">
      <c r="G38">
        <v>37</v>
      </c>
      <c r="H38" t="s">
        <v>6</v>
      </c>
      <c r="I38" s="3" t="s">
        <v>24</v>
      </c>
    </row>
    <row r="39" spans="7:10" x14ac:dyDescent="0.3">
      <c r="G39">
        <v>38</v>
      </c>
      <c r="H39" t="s">
        <v>6</v>
      </c>
      <c r="I39" s="3" t="s">
        <v>24</v>
      </c>
    </row>
    <row r="40" spans="7:10" x14ac:dyDescent="0.3">
      <c r="G40">
        <v>39</v>
      </c>
      <c r="H40" t="s">
        <v>6</v>
      </c>
      <c r="I40" s="3" t="s">
        <v>24</v>
      </c>
    </row>
    <row r="41" spans="7:10" x14ac:dyDescent="0.3">
      <c r="G41">
        <v>40</v>
      </c>
      <c r="H41" t="s">
        <v>6</v>
      </c>
      <c r="I41" s="3" t="s">
        <v>24</v>
      </c>
    </row>
    <row r="42" spans="7:10" x14ac:dyDescent="0.3">
      <c r="G42">
        <v>41</v>
      </c>
      <c r="H42" t="s">
        <v>6</v>
      </c>
      <c r="I42" s="3" t="s">
        <v>24</v>
      </c>
    </row>
    <row r="43" spans="7:10" x14ac:dyDescent="0.3">
      <c r="G43">
        <v>42</v>
      </c>
      <c r="H43" t="s">
        <v>6</v>
      </c>
      <c r="I43" s="3" t="s">
        <v>24</v>
      </c>
    </row>
    <row r="44" spans="7:10" x14ac:dyDescent="0.3">
      <c r="G44">
        <v>43</v>
      </c>
      <c r="H44" t="s">
        <v>6</v>
      </c>
      <c r="I44" s="3" t="s">
        <v>17</v>
      </c>
    </row>
    <row r="45" spans="7:10" x14ac:dyDescent="0.3">
      <c r="G45">
        <v>44</v>
      </c>
      <c r="H45" t="s">
        <v>6</v>
      </c>
      <c r="I45" s="3" t="s">
        <v>17</v>
      </c>
    </row>
    <row r="46" spans="7:10" x14ac:dyDescent="0.3">
      <c r="G46">
        <v>45</v>
      </c>
      <c r="H46" t="s">
        <v>6</v>
      </c>
      <c r="I46" s="3" t="s">
        <v>17</v>
      </c>
    </row>
    <row r="47" spans="7:10" x14ac:dyDescent="0.3">
      <c r="G47">
        <v>46</v>
      </c>
      <c r="H47" t="s">
        <v>4</v>
      </c>
      <c r="I47" s="3" t="s">
        <v>17</v>
      </c>
      <c r="J47" t="s">
        <v>5</v>
      </c>
    </row>
    <row r="48" spans="7:10" x14ac:dyDescent="0.3">
      <c r="G48">
        <v>47</v>
      </c>
      <c r="H48" t="s">
        <v>6</v>
      </c>
      <c r="I48" s="3" t="s">
        <v>24</v>
      </c>
    </row>
    <row r="49" spans="7:10" x14ac:dyDescent="0.3">
      <c r="G49">
        <v>48</v>
      </c>
      <c r="H49" t="s">
        <v>6</v>
      </c>
      <c r="I49" s="3" t="s">
        <v>24</v>
      </c>
    </row>
    <row r="50" spans="7:10" x14ac:dyDescent="0.3">
      <c r="G50">
        <v>49</v>
      </c>
      <c r="H50" t="s">
        <v>6</v>
      </c>
      <c r="I50" s="3" t="s">
        <v>17</v>
      </c>
      <c r="J50" t="s">
        <v>12</v>
      </c>
    </row>
    <row r="51" spans="7:10" x14ac:dyDescent="0.3">
      <c r="G51">
        <v>50</v>
      </c>
      <c r="H51" t="s">
        <v>6</v>
      </c>
      <c r="I51" s="3" t="s">
        <v>17</v>
      </c>
    </row>
    <row r="52" spans="7:10" x14ac:dyDescent="0.3">
      <c r="G52">
        <v>51</v>
      </c>
      <c r="H52" t="s">
        <v>3</v>
      </c>
      <c r="I52" s="3" t="s">
        <v>17</v>
      </c>
      <c r="J52" t="s">
        <v>7</v>
      </c>
    </row>
    <row r="53" spans="7:10" x14ac:dyDescent="0.3">
      <c r="G53">
        <v>52</v>
      </c>
      <c r="H53" t="s">
        <v>4</v>
      </c>
      <c r="I53" s="3" t="s">
        <v>17</v>
      </c>
      <c r="J53" t="s">
        <v>5</v>
      </c>
    </row>
    <row r="54" spans="7:10" x14ac:dyDescent="0.3">
      <c r="G54">
        <v>53</v>
      </c>
      <c r="H54" t="s">
        <v>3</v>
      </c>
      <c r="I54" s="3" t="s">
        <v>17</v>
      </c>
      <c r="J54" t="s">
        <v>7</v>
      </c>
    </row>
    <row r="55" spans="7:10" x14ac:dyDescent="0.3">
      <c r="G55">
        <v>54</v>
      </c>
      <c r="H55" t="s">
        <v>4</v>
      </c>
      <c r="I55" s="3" t="s">
        <v>17</v>
      </c>
      <c r="J55" t="s">
        <v>5</v>
      </c>
    </row>
    <row r="56" spans="7:10" x14ac:dyDescent="0.3">
      <c r="G56">
        <v>55</v>
      </c>
      <c r="H56" t="s">
        <v>6</v>
      </c>
      <c r="I56" s="3" t="s">
        <v>17</v>
      </c>
    </row>
    <row r="57" spans="7:10" x14ac:dyDescent="0.3">
      <c r="G57">
        <v>56</v>
      </c>
      <c r="H57" t="s">
        <v>4</v>
      </c>
      <c r="I57" s="3" t="s">
        <v>17</v>
      </c>
      <c r="J57" t="s">
        <v>11</v>
      </c>
    </row>
    <row r="58" spans="7:10" x14ac:dyDescent="0.3">
      <c r="G58">
        <v>57</v>
      </c>
      <c r="H58" t="s">
        <v>3</v>
      </c>
      <c r="I58" s="3" t="s">
        <v>17</v>
      </c>
      <c r="J58" t="s">
        <v>7</v>
      </c>
    </row>
    <row r="59" spans="7:10" x14ac:dyDescent="0.3">
      <c r="G59">
        <v>58</v>
      </c>
      <c r="H59" t="s">
        <v>3</v>
      </c>
      <c r="I59" s="3" t="s">
        <v>17</v>
      </c>
      <c r="J59" t="s">
        <v>7</v>
      </c>
    </row>
    <row r="60" spans="7:10" x14ac:dyDescent="0.3">
      <c r="G60">
        <v>59</v>
      </c>
      <c r="H60" t="s">
        <v>4</v>
      </c>
      <c r="I60" s="3" t="s">
        <v>17</v>
      </c>
      <c r="J60" s="2" t="s">
        <v>25</v>
      </c>
    </row>
    <row r="61" spans="7:10" x14ac:dyDescent="0.3">
      <c r="G61">
        <v>60</v>
      </c>
      <c r="H61" t="s">
        <v>4</v>
      </c>
      <c r="I61" s="3" t="s">
        <v>17</v>
      </c>
      <c r="J61" t="s">
        <v>9</v>
      </c>
    </row>
  </sheetData>
  <mergeCells count="1">
    <mergeCell ref="M9:S10"/>
  </mergeCells>
  <conditionalFormatting sqref="H2:H61">
    <cfRule type="cellIs" dxfId="5" priority="1" operator="equal">
      <formula>"Bad"</formula>
    </cfRule>
    <cfRule type="cellIs" dxfId="4" priority="2" operator="equal">
      <formula>"OK"</formula>
    </cfRule>
    <cfRule type="cellIs" dxfId="3" priority="3" operator="equal">
      <formula>"Good"</formula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222AE9-1CB3-4EC6-9B37-D70C03840D90}">
  <dimension ref="G1:P19"/>
  <sheetViews>
    <sheetView workbookViewId="0">
      <selection activeCell="L34" sqref="L34"/>
    </sheetView>
  </sheetViews>
  <sheetFormatPr defaultRowHeight="14.4" x14ac:dyDescent="0.3"/>
  <cols>
    <col min="7" max="7" width="6.33203125" bestFit="1" customWidth="1"/>
    <col min="8" max="8" width="12.88671875" bestFit="1" customWidth="1"/>
    <col min="10" max="10" width="10.6640625" bestFit="1" customWidth="1"/>
  </cols>
  <sheetData>
    <row r="1" spans="7:16" x14ac:dyDescent="0.3">
      <c r="G1" s="1" t="s">
        <v>0</v>
      </c>
      <c r="H1" s="1" t="s">
        <v>1</v>
      </c>
      <c r="I1" s="1" t="s">
        <v>16</v>
      </c>
      <c r="J1" s="1" t="s">
        <v>2</v>
      </c>
    </row>
    <row r="2" spans="7:16" x14ac:dyDescent="0.3">
      <c r="G2">
        <v>1</v>
      </c>
      <c r="H2" t="s">
        <v>3</v>
      </c>
      <c r="I2" s="3" t="s">
        <v>17</v>
      </c>
      <c r="J2" t="s">
        <v>7</v>
      </c>
      <c r="N2" s="4"/>
      <c r="O2" s="5" t="s">
        <v>13</v>
      </c>
      <c r="P2" s="6">
        <f>COUNTIF(H2:H999,"Good")/COUNTA(H2:H999)</f>
        <v>0.1875</v>
      </c>
    </row>
    <row r="3" spans="7:16" x14ac:dyDescent="0.3">
      <c r="G3">
        <v>2</v>
      </c>
      <c r="H3" t="s">
        <v>3</v>
      </c>
      <c r="I3" s="3" t="s">
        <v>17</v>
      </c>
      <c r="J3" t="s">
        <v>7</v>
      </c>
      <c r="N3" s="7"/>
      <c r="P3" s="8"/>
    </row>
    <row r="4" spans="7:16" x14ac:dyDescent="0.3">
      <c r="G4">
        <v>3</v>
      </c>
      <c r="H4" t="s">
        <v>6</v>
      </c>
      <c r="I4" s="3" t="s">
        <v>17</v>
      </c>
      <c r="N4" s="7"/>
      <c r="O4" s="9" t="s">
        <v>14</v>
      </c>
      <c r="P4" s="10">
        <f>COUNTIF(H2:H999,"Bad")</f>
        <v>10</v>
      </c>
    </row>
    <row r="5" spans="7:16" x14ac:dyDescent="0.3">
      <c r="G5">
        <v>4</v>
      </c>
      <c r="H5" t="s">
        <v>4</v>
      </c>
      <c r="I5" s="3" t="s">
        <v>17</v>
      </c>
      <c r="J5" t="s">
        <v>9</v>
      </c>
      <c r="N5" s="11"/>
      <c r="O5" s="12" t="s">
        <v>15</v>
      </c>
      <c r="P5" s="13">
        <f>COUNTIF(H2:H999,"Bad")/COUNTA(H2:H999)</f>
        <v>0.625</v>
      </c>
    </row>
    <row r="6" spans="7:16" x14ac:dyDescent="0.3">
      <c r="G6">
        <v>5</v>
      </c>
      <c r="H6" t="s">
        <v>3</v>
      </c>
      <c r="I6" s="3" t="s">
        <v>17</v>
      </c>
      <c r="J6" t="s">
        <v>7</v>
      </c>
    </row>
    <row r="7" spans="7:16" x14ac:dyDescent="0.3">
      <c r="G7">
        <v>6</v>
      </c>
      <c r="H7" t="s">
        <v>4</v>
      </c>
      <c r="I7" s="1" t="s">
        <v>19</v>
      </c>
      <c r="J7" t="s">
        <v>11</v>
      </c>
    </row>
    <row r="8" spans="7:16" x14ac:dyDescent="0.3">
      <c r="G8">
        <v>7</v>
      </c>
      <c r="H8" t="s">
        <v>3</v>
      </c>
      <c r="I8" s="3" t="s">
        <v>17</v>
      </c>
      <c r="J8" t="s">
        <v>7</v>
      </c>
    </row>
    <row r="9" spans="7:16" x14ac:dyDescent="0.3">
      <c r="G9">
        <v>8</v>
      </c>
      <c r="H9" t="s">
        <v>6</v>
      </c>
      <c r="I9" s="3" t="s">
        <v>17</v>
      </c>
    </row>
    <row r="10" spans="7:16" x14ac:dyDescent="0.3">
      <c r="G10">
        <v>9</v>
      </c>
      <c r="H10" t="s">
        <v>4</v>
      </c>
      <c r="I10" s="3" t="s">
        <v>17</v>
      </c>
      <c r="J10" t="s">
        <v>5</v>
      </c>
    </row>
    <row r="11" spans="7:16" x14ac:dyDescent="0.3">
      <c r="G11">
        <v>10</v>
      </c>
      <c r="H11" t="s">
        <v>6</v>
      </c>
      <c r="I11" s="1" t="s">
        <v>19</v>
      </c>
    </row>
    <row r="12" spans="7:16" x14ac:dyDescent="0.3">
      <c r="G12">
        <v>11</v>
      </c>
      <c r="H12" t="s">
        <v>3</v>
      </c>
      <c r="I12" s="1" t="s">
        <v>19</v>
      </c>
      <c r="J12" t="s">
        <v>7</v>
      </c>
      <c r="M12" s="2" t="s">
        <v>20</v>
      </c>
    </row>
    <row r="13" spans="7:16" x14ac:dyDescent="0.3">
      <c r="G13">
        <v>12</v>
      </c>
      <c r="H13" t="s">
        <v>3</v>
      </c>
      <c r="I13" s="1" t="s">
        <v>19</v>
      </c>
      <c r="J13" s="2" t="s">
        <v>21</v>
      </c>
    </row>
    <row r="14" spans="7:16" x14ac:dyDescent="0.3">
      <c r="G14">
        <v>13</v>
      </c>
      <c r="H14" t="s">
        <v>3</v>
      </c>
      <c r="I14" s="1" t="s">
        <v>19</v>
      </c>
      <c r="J14" t="s">
        <v>10</v>
      </c>
      <c r="O14" s="2" t="s">
        <v>22</v>
      </c>
    </row>
    <row r="15" spans="7:16" x14ac:dyDescent="0.3">
      <c r="G15">
        <v>14</v>
      </c>
      <c r="H15" t="s">
        <v>3</v>
      </c>
      <c r="I15" s="1" t="s">
        <v>19</v>
      </c>
      <c r="J15" s="2" t="s">
        <v>23</v>
      </c>
    </row>
    <row r="16" spans="7:16" x14ac:dyDescent="0.3">
      <c r="G16">
        <v>15</v>
      </c>
      <c r="H16" t="s">
        <v>3</v>
      </c>
      <c r="I16" s="1" t="s">
        <v>19</v>
      </c>
      <c r="J16" t="s">
        <v>7</v>
      </c>
      <c r="M16" s="2" t="s">
        <v>20</v>
      </c>
    </row>
    <row r="17" spans="7:10" x14ac:dyDescent="0.3">
      <c r="G17">
        <v>16</v>
      </c>
      <c r="H17" t="s">
        <v>3</v>
      </c>
      <c r="I17" s="1" t="s">
        <v>19</v>
      </c>
      <c r="J17" s="2" t="s">
        <v>21</v>
      </c>
    </row>
    <row r="19" spans="7:10" x14ac:dyDescent="0.3">
      <c r="J19" s="2" t="s">
        <v>18</v>
      </c>
    </row>
  </sheetData>
  <conditionalFormatting sqref="H2:H17">
    <cfRule type="cellIs" dxfId="2" priority="1" operator="equal">
      <formula>"Bad"</formula>
    </cfRule>
    <cfRule type="cellIs" dxfId="1" priority="2" operator="equal">
      <formula>"OK"</formula>
    </cfRule>
    <cfRule type="cellIs" dxfId="0" priority="3" operator="equal">
      <formula>"Good"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Power_data IN</vt:lpstr>
      <vt:lpstr>S_C OUT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Glover (College of Engineering and Physical Sciences)</dc:creator>
  <cp:lastModifiedBy>James Glover (College of Engineering and Physical Scie</cp:lastModifiedBy>
  <dcterms:created xsi:type="dcterms:W3CDTF">2025-02-06T09:17:41Z</dcterms:created>
  <dcterms:modified xsi:type="dcterms:W3CDTF">2025-03-03T13:30:47Z</dcterms:modified>
</cp:coreProperties>
</file>