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Users/elke-carolineaschenauer/Desktop/"/>
    </mc:Choice>
  </mc:AlternateContent>
  <xr:revisionPtr revIDLastSave="0" documentId="13_ncr:1_{4E5937B0-DC38-624F-8A4F-4A75EB216663}" xr6:coauthVersionLast="47" xr6:coauthVersionMax="47" xr10:uidLastSave="{00000000-0000-0000-0000-000000000000}"/>
  <bookViews>
    <workbookView xWindow="0" yWindow="500" windowWidth="43700" windowHeight="25480" xr2:uid="{00000000-000D-0000-FFFF-FFFF00000000}"/>
  </bookViews>
  <sheets>
    <sheet name="EIC_Recommendations" sheetId="1" r:id="rId1"/>
    <sheet name="Sheet1" sheetId="2" r:id="rId2"/>
  </sheets>
  <definedNames>
    <definedName name="_xlnm._FilterDatabase" localSheetId="0" hidden="1">EIC_Recommendations!$A$1:$M$1021</definedName>
    <definedName name="_xlnm.Print_Area" localSheetId="0">EIC_Recommendations!$A$2:$L$180</definedName>
    <definedName name="_xlnm.Print_Titles" localSheetId="0">EIC_Recommendations!$1:$1</definedName>
    <definedName name="Z_E1519254_4664_4269_88E0_2A53F60AEBCD_.wvu.FilterData" localSheetId="0" hidden="1">EIC_Recommendations!$A$1:$L$554</definedName>
    <definedName name="Z_E1519254_4664_4269_88E0_2A53F60AEBCD_.wvu.PrintArea" localSheetId="0" hidden="1">EIC_Recommendations!$A$2:$L$180</definedName>
    <definedName name="Z_E1519254_4664_4269_88E0_2A53F60AEBCD_.wvu.PrintTitles" localSheetId="0" hidden="1">EIC_Recommendations!$1:$1</definedName>
  </definedNames>
  <calcPr calcId="191028"/>
  <customWorkbookViews>
    <customWorkbookView name="Petrone, Alyssa - Personal View" guid="{E1519254-4664-4269-88E0-2A53F60AEBCD}" mergeInterval="0" personalView="1" maximized="1" xWindow="-9" yWindow="-9" windowWidth="1938"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6" i="1" l="1"/>
  <c r="J62" i="1"/>
  <c r="J52" i="1"/>
  <c r="J51" i="1"/>
</calcChain>
</file>

<file path=xl/sharedStrings.xml><?xml version="1.0" encoding="utf-8"?>
<sst xmlns="http://schemas.openxmlformats.org/spreadsheetml/2006/main" count="9512" uniqueCount="2798">
  <si>
    <t>Review</t>
  </si>
  <si>
    <t>Date of Review:</t>
  </si>
  <si>
    <t>DOE Review (Y/N)</t>
  </si>
  <si>
    <t>External/Internal</t>
  </si>
  <si>
    <r>
      <rPr>
        <b/>
        <sz val="11"/>
        <color rgb="FFFFFFFF"/>
        <rFont val="Calibri"/>
        <family val="2"/>
        <scheme val="minor"/>
      </rPr>
      <t xml:space="preserve">DOE Subcommittee 
</t>
    </r>
    <r>
      <rPr>
        <b/>
        <sz val="8"/>
        <color rgb="FFFFFFFF"/>
        <rFont val="Calibri"/>
        <family val="2"/>
        <scheme val="minor"/>
      </rPr>
      <t>(DOE Reviews Only)</t>
    </r>
  </si>
  <si>
    <t>#</t>
  </si>
  <si>
    <t>Recommendation</t>
  </si>
  <si>
    <t>Owner</t>
  </si>
  <si>
    <t>Response</t>
  </si>
  <si>
    <t>Action Taken</t>
  </si>
  <si>
    <t>Status</t>
  </si>
  <si>
    <t>Updated</t>
  </si>
  <si>
    <t xml:space="preserve">eRHIC Design Choice Validation Review </t>
  </si>
  <si>
    <t>April 5-6, 2017</t>
  </si>
  <si>
    <t>No</t>
  </si>
  <si>
    <t>External</t>
  </si>
  <si>
    <t>Collective effects caused by coherent synchrotron radiation (CSR) of a short 50 nC bunch in the injector chain and the electron ring.</t>
  </si>
  <si>
    <t>M. Blaskiewicz</t>
  </si>
  <si>
    <t>Avoided by different injector concept</t>
  </si>
  <si>
    <t>closed</t>
  </si>
  <si>
    <t>More effort should be put in the analysis of CeC cooling that uses beam micro-bunching as an amplifier and has a promise of faster cooling.</t>
  </si>
  <si>
    <t>F. Willeke</t>
  </si>
  <si>
    <t>There is a well funded collaboration on microbunched electron cooling underway. This collaboration includes the world experts on this type of accelerator physics. There is continuous progress in developing the theory by added step-by-step increasing complexity to the initial start-up model. This effort will continue for another 1.5 y</t>
  </si>
  <si>
    <t>Strong Hadron cooler based on MBEC was designed. This design is updated to take into account optimizations based on the progress of theory, simulation, and experiment.</t>
  </si>
  <si>
    <t>in progress</t>
  </si>
  <si>
    <t xml:space="preserve">Depolarization of both beams caused by beam-beam collisions. </t>
  </si>
  <si>
    <t>E. Gianfelice</t>
  </si>
  <si>
    <t>This is a very important point. At HERA with large proton intensity the effect of beam-beam on polarization became noticeable. However the required asymptotic polarization in EIC ESR  is much lower.</t>
  </si>
  <si>
    <t>The HERA simulations showed larger impact from beam-beam than actually observed. To study the problem the beam-beam implementation in the codes should be re-visited. We are experimenting a newer tool, Bmad, which could be better suited for this study.</t>
  </si>
  <si>
    <t xml:space="preserve">Spin matching is required to control the spin diffusion due to the insertion of spin rotator in the electron storage ring. The IR layout and optics are likely to be significantly affected. The IR chromatic correction and the dynamic aperture need to be evaluated with spin matching taken into account.  </t>
  </si>
  <si>
    <t>S. Tepikian</t>
  </si>
  <si>
    <t>A comprehensive set of spin matching conditions was included into the IR lattice design</t>
  </si>
  <si>
    <t>The hadron beam parameters required in RHIC, especially those for the high-luminosity version, deserve more detailed studies: almost 1 Ampere 
beam current, 8 ns bunch spacing, and 3.5 cm bunch length look challenging.  At such a bunch spacing electron cloud effects will be severe at all 
locations with secondary emission yields larger than 1.1. In situ coating of all beam pipes with amorphous carbon or laser treatment should be developed.  Beam induced HOM heating could affect and damage existing RHIC components (as had been the case in the LHC with 8 cm long bunches).  The short bunches are also likely to lose longitudinal Landau damping (as seen at the LHC and at the Tevatron with much longer bunches).</t>
  </si>
  <si>
    <t>Collective effects of hadron beams have been assessed and there are no unsolvable problems encountered. eCloud Studies are in progress. Coating of vacuum chambers with Cu and amorphous C  is part of the mitigation strategy and we are working on developing a coating scheme.  SBIR underway for prototyping. HOM remains to be addressed.</t>
  </si>
  <si>
    <t>Consider the possible danger of the synchrotron radiation (SR) coming from all magnets upstream. Please specify the limit on the critical energy and the power of SR, especially from the last dipole, which was not clearly shown in the presented slides. Design the corresponding beam pipes and masks for shielding.</t>
  </si>
  <si>
    <t>C. Montag</t>
  </si>
  <si>
    <t>Synchrotron radiation assessment in the IR was started but needs to be continued. Masks are not yet included in the IT vacuum</t>
  </si>
  <si>
    <t>Continue simulations of synchrotron radiation background, including SR from upstream arcs and from solenoid fringe field, and develop the design of a masking system. Simulate how many photons, if any, may reach the detector after forward or back scattering.</t>
  </si>
  <si>
    <t>Estimate the excitation of HOM and the heating due to resistance in the beam pipes around the IP for the very high beam current with a very short bunch length. Develop a cooling system, HOM absorbers, etc.</t>
  </si>
  <si>
    <t>A. Blednykh</t>
  </si>
  <si>
    <t>The IR chamber design has been iterated on several times. The power loss has been reduced to 262W due to geometry optimization. All changes are reflected in updated CDR.</t>
  </si>
  <si>
    <t xml:space="preserve">IR impedance study was started. We need to re-iterate the IR vacuum design to reduce dissipated owner of presently 22 kW in the worst case.  </t>
  </si>
  <si>
    <t>Perform 3D design of IR vacuum chamber, with pumping ports, HOM absorbers etc.</t>
  </si>
  <si>
    <t>C. Hetzel</t>
  </si>
  <si>
    <t>First iteration on IR 3-D design completed</t>
  </si>
  <si>
    <t xml:space="preserve">Introduce more asymmetry in the layout to take the advantage of the collision with large energy asymmetry. </t>
  </si>
  <si>
    <t>Consider a possibility of a shorter L*, especially for electrons to reduce the chromaticity.</t>
  </si>
  <si>
    <t>E. Aschenauer</t>
  </si>
  <si>
    <t>While this is desirable from a beam dynamics point the view it would violate basic machine-detector requirements</t>
  </si>
  <si>
    <t>Evaluate the effect of the detector solenoid on the beam performance for the beam-beam and the dynamic aperture.</t>
  </si>
  <si>
    <t>Y. Luo</t>
  </si>
  <si>
    <t>Solenoids are taken into account for hadrons. For electrons plan to compensate the solenoid by skew quadrupoles like in HERA</t>
  </si>
  <si>
    <t xml:space="preserve"> Develop a local chromatic correction scheme.</t>
  </si>
  <si>
    <t>The local correction scheme did not result in acceptable results. However, we tried to minimize the amount of off-momentum beta beat by partially canceling IR effects and spin rotator effects</t>
  </si>
  <si>
    <t>Make a preliminary but complete design of the accumulator ring</t>
  </si>
  <si>
    <t>n/a</t>
  </si>
  <si>
    <t>the accumulator ring was eliminated</t>
  </si>
  <si>
    <t>Develop the detector bypass design that will not break the 48-fold symmetry.</t>
  </si>
  <si>
    <t>V. Ranjbar</t>
  </si>
  <si>
    <t>Bypass part of the completed RCS design</t>
  </si>
  <si>
    <t>Perform detailed simulations of the electron beam instabilities formulate requirements 
on the feed-back systems.</t>
  </si>
  <si>
    <t xml:space="preserve">All now addressed.  </t>
  </si>
  <si>
    <t>Collaborate on R&amp;D as much as possible with external institutions (e.g. JLAB and Cornell) to facilitate arriving at the best design as soon as possible.</t>
  </si>
  <si>
    <t>We have initiated several collaborations with partners from several institutions including JLAB on critical R&amp;D items of the electron ion collider</t>
  </si>
  <si>
    <t>there are collaborations with JLAB, ANL, LBNL, SLAC, Fermilab, NSLS-II</t>
  </si>
  <si>
    <t>Decide on the number of IRs and their locations relatively soon to allow the overall collider design to converge more quickly.</t>
  </si>
  <si>
    <t>eRHIc can accommodate two interaction regions. Only one IR is planned to be implemented for initial operations.</t>
  </si>
  <si>
    <t>there are two IR, 6 o'clock and 8 o'clock. The feasibility of operations with two IRs has been addressed in the pCDR</t>
  </si>
  <si>
    <t>Synchronize and communicate across the design effort the baseline design parameters at different energies.</t>
  </si>
  <si>
    <t>V. Ptitsyn</t>
  </si>
  <si>
    <t>comprehensive parameters lists are on our SharePoint site</t>
  </si>
  <si>
    <t xml:space="preserve"> Develop a decision tree / time line for deciding between the two injector options.</t>
  </si>
  <si>
    <t>Injector choice has been made and was supported by a review of international experts</t>
  </si>
  <si>
    <t>The process is completed with RCS being our choice</t>
  </si>
  <si>
    <t>Pursue a 3D integration of the lepton beam lines in the RHIC tunnel, including injector, transfer lines from injector to collider, cooling and ventilation pipes, cable trays, etc.</t>
  </si>
  <si>
    <t>D. Trbojevic</t>
  </si>
  <si>
    <t>The geometric layout of the beam lines of the tunnel is very well advanced (yet not complete, as there will be lattice design iterations)</t>
  </si>
  <si>
    <t xml:space="preserve">Compute the footprints of the electron and proton collider ring, based on the actual optics, and verify that they fit in the tunnel; the lepton ring path needs to change from the inside to the outside of the proton magnets, while it is almost straight in the IR where the proton beams are bent more strongly. </t>
  </si>
  <si>
    <t>Develop a strategy for the longitudinal bunch length of the electron beam (higher harmonic cavities flexible optics) and verify need for electron beam crab cavities.</t>
  </si>
  <si>
    <t>Baseline design includes 3rd harmonic cavities</t>
  </si>
  <si>
    <t>Fit and function of tunnel space including all elements (e.g., magnets, diagnostics, cable trays, etc.) should be checked with a detailed engineering layout showing full path of electrons and hadrons in storage rings</t>
  </si>
  <si>
    <t>C. Folz</t>
  </si>
  <si>
    <t>We made good progress in designing the space for magnets girder, stands, cables, HVAC, but this process is not yet complete. 8/13/21: Continuing lattice development has not yet resulted in stable configuration; still identifying interferences. 8/29/22: Overall tunnel arrangement being led by Technical Systems/Installation with Infrastructure Support.</t>
  </si>
  <si>
    <t>Create a full injector optimization strategy. If this choice is a ring-ring collider without possibility of a linac-ring upgrade, some technical changes from what was presented may reduce the cost. If a linac-ring upgrade should remain possible, another set of parameter changes would be optimal.</t>
  </si>
  <si>
    <t>the choice has been made.</t>
  </si>
  <si>
    <t>We decided to move forward with RR and make an optimized design for RR. The benefit of a Linac based injector for an LR design is considered quite limited.</t>
  </si>
  <si>
    <t>Continue a start to end simulations for polarized 50nC bunches in a RCS. Reasonable alignment and field errors for the chosen ramp rate and suitable orbit and optics corrections need to be included. This should lead to a cost estimate for an RCS that is likely to meet requirements. Then make a decision on whether the baseline for eRHIC should change to have an RCS injector.</t>
  </si>
  <si>
    <t>These simulations have been performed</t>
  </si>
  <si>
    <t>A lattice design that contains the IR and provides a dynamic aperture (10*sigma in all three dimensions) has not been established. This needs to be done asap.</t>
  </si>
  <si>
    <t>Lattice design with a single IR has been completed for 10 GeV/60 degrees and 18 GeV/90 degrees, and a dynamic aperture of at least 10 sigma has been reached, including realistic machine imperfections.</t>
  </si>
  <si>
    <t>Spin matching in the electron storage ring should be done. Since this will enter the IR lattice design and affect it significantly, the work on dynamic aperture is best done after the spin matching is completed to avoid repeating efforts.</t>
  </si>
  <si>
    <t>This has been done and was checked independently by using Tao.</t>
  </si>
  <si>
    <t xml:space="preserve">An RCS injection scheme should be evaluated in detail including a partial snake to avoid the imperfection depolarization  resonances and high super period lattice to avoid the intrinsic resonances. </t>
  </si>
  <si>
    <t>Partial snake analysis was performed as a possible mitigation of unexpected effects.</t>
  </si>
  <si>
    <t>Take a look at the depolarization of both beams caused by beam collisions.</t>
  </si>
  <si>
    <t>see answer to question 3.</t>
  </si>
  <si>
    <t>With the large charge, 50 nC, and the small bunch length, 3-4 mm, of the electron beam,  a result may be the large peak current, with a realistic impedance of the machine (and the account of the CSR impedance),  are likely to lead to single bunch instabilities. Options should be studied of bunch lengthening and possible consequences of longer bunches on machine luminosity.</t>
  </si>
  <si>
    <t>Maximum bunch charge is reduced to 10 nC which was found to be ok in the RCS</t>
  </si>
  <si>
    <t xml:space="preserve">Construct a more realistic impedance model for the e- collider ring. Also consider the transverse and longitudinal impedance of crab cavities. (For the HL-LHC the crab cavities contribute 30-50% of the total impedance at high frequency.) </t>
  </si>
  <si>
    <t>The impedance model has been presented in the updated CDR. Contribution of 2 crab cavities to the total short-range Wakefield of the storage ring is minor. More concern is about HOM (Low-frequency impedance) of the crab cavities.</t>
  </si>
  <si>
    <t>The first NSLS-II -based Impedance model has been simulated.</t>
  </si>
  <si>
    <t>Study the effect, and possible shielding, of CSR in the injector and in the collider.</t>
  </si>
  <si>
    <t>H. Witte</t>
  </si>
  <si>
    <t xml:space="preserve">Magnetic stray fields of the RCS at the storage ring beam have been calculated. They are negligible. Magnet power supply stored the energy to reduce load on the power grid. </t>
  </si>
  <si>
    <t xml:space="preserve">Carry out spin transport investigations for both the storage ring and the RCS. While for the storage ring, eRHIC may count on past experience at HERA-e and LEP, the RCS is a  new concept for electrons and needs to be studied carefully. It is highly recommended that results are cross-checked by using different codes. </t>
  </si>
  <si>
    <t>Comprehensive spin tracking with different codes was performed for RCS and Storage rings</t>
  </si>
  <si>
    <t>The beam-beam simulation codes used for eRHIC have been benchmarked against experiments. But for eRHIC, a special effort to benchmark against HERA results (the only ep collider experiment) is strongly recommended.</t>
  </si>
  <si>
    <t>Y. Hao</t>
  </si>
  <si>
    <t>BB simulations for eRHIC started with BB studies for HERA</t>
  </si>
  <si>
    <t xml:space="preserve"> While adding super bends is effective to increase the radiation damping decrement question remains whether damping decrement is the only important parameter to determine the beam-beam limit. A systematic study of other beam-beam parameters such as those found at KEKB for their  potential influence is recommended. </t>
  </si>
  <si>
    <t>We studied the role of the damping decrement in beam-beam  collisions and found indeed that its impact is surprisingly weak. We still need super bends for emittance control</t>
  </si>
  <si>
    <t>Verify by beam-beam simulations the necessity to maintain the electron damping rate for all energies.</t>
  </si>
  <si>
    <t>Perform a detailed evaluation of possible beam-beam depolarization, particularly explore an optimal choice of working point taking beam-beam depolarization into account together with luminosity and beam lifetime considerations. Consider an operating point just above the half-integer to allow the beam-beam parameters to be higher.</t>
  </si>
  <si>
    <t>see answer to 3)</t>
  </si>
  <si>
    <t>A systematic study is planned but has not yet been started. See also the "action taken" for question 3). Such a study will be possible when a reliable beam-beam simulation will be available.</t>
  </si>
  <si>
    <t>open</t>
  </si>
  <si>
    <t>Interplay between beam-beam and lattice nonlinearities and impedances become increasingly significant when beam-beam is pushed hard.  A study is recommended to look into these effects. This is not urgent but should be studied timely at some point.</t>
  </si>
  <si>
    <t>These studies are planned but have not yet been stated</t>
  </si>
  <si>
    <t xml:space="preserve"> A study of beam-beam effects of what happens when electron crab cavities are removed and crabbing is done exclusively  by the proton crab cavities. </t>
  </si>
  <si>
    <t>This has been assessed and the conclusion is that crab cavities for electrons are needed</t>
  </si>
  <si>
    <t>Perform beam-beam simulations including the bunch lengthening due to inductive impedance and microwave instability.  Further investigate mismatched beam-beam collisions by simulations to establish criteria on the acceptable mismatch.  Also estimate hadron emittance growth due to an electron injection error of , say, +/-0.5 sigma.</t>
  </si>
  <si>
    <t xml:space="preserve">Additional beam-beam effects to be studied include 3D effects involving bunch length and the effects caused by crab cavity phasing errors. </t>
  </si>
  <si>
    <t>These imperfections have been studied and will continue to be studied</t>
  </si>
  <si>
    <t xml:space="preserve"> Try to take the advantage of the asymmetry of the IR design to reduce L* especially for electrons to reduce the chromaticity.</t>
  </si>
  <si>
    <t>R. Palmer</t>
  </si>
  <si>
    <t xml:space="preserve">The mirror symmetry of the IR design has been given up </t>
  </si>
  <si>
    <t>Evaluate the effect of the detector solenoid on the beam performance and the dynamic aperture with the beam-beam interaction on.</t>
  </si>
  <si>
    <t>These studies have been touched upon but need to continue</t>
  </si>
  <si>
    <t>Consider the possible danger of the synchrotron radiation coming from all upstream magnets in the IP. Please specify the limit on the  critical energy and the power of SR  especially from the last dipole corresponding IP beam pipes and masks for shielding.</t>
  </si>
  <si>
    <t xml:space="preserve"> Estimate the excitation of HOM and the heating due to resistance in the beam pipes around the IP for the very high beam current with  a very short bunch length. Develop a cooling system and HOM absorbers.</t>
  </si>
  <si>
    <t>Estimation of HOM's due to change in vacuum enclosure around IP region is pretty challenging, since it requires significant computer resources to perform the numerical simulations. As the first step we consider the simplified model first.</t>
  </si>
  <si>
    <t xml:space="preserve">The work is ongoing. </t>
  </si>
  <si>
    <t>Consider the possibility of e-cloud generation in the IR and the associated p-beam instability.</t>
  </si>
  <si>
    <t>This is planned to be included in the e-cloud study but has not yet been started</t>
  </si>
  <si>
    <t>Continue simulations of synchrotron radiation background including SR from upstream arcs and from solenoid fringe field the design of a masking system. Simulate how many photons  if any</t>
  </si>
  <si>
    <t>Synchrotron radiation analysis has been started and is ongoing</t>
  </si>
  <si>
    <t>Evaluate and mitigate trapped modes in the IR region.</t>
  </si>
  <si>
    <t>The work on IR chamber optimization design is in progress. There is an effort on the IR chamber optimization, which is described in the updated CDR.</t>
  </si>
  <si>
    <t>We started to assess IR impedances and plan to reiterate the vacuum design</t>
  </si>
  <si>
    <t>Perform 3D design of IR vacuum chamber with pumping ports</t>
  </si>
  <si>
    <t>Develop a local chromatic correction scheme.</t>
  </si>
  <si>
    <t>Estimate the cost of these elements including magnets power supplies and commissioning as soon as possible.</t>
  </si>
  <si>
    <t>D. Hatton</t>
  </si>
  <si>
    <t>The eRHIC estimating process began in early 2018 and will continue through CD-2</t>
  </si>
  <si>
    <t xml:space="preserve"> Complete the design of a 647 MHz cryomodule and make a reasonable cost estimate to compare to a 1.3 GHz system.</t>
  </si>
  <si>
    <t>W. Xu</t>
  </si>
  <si>
    <t>Agreed</t>
  </si>
  <si>
    <t>Design was performed, cost not compared but is  quite obvious that it will be more expensive. 1. 2 GHz would not work for the storage ring</t>
  </si>
  <si>
    <t>The design team should verify that luminosity is improved by crab cavities in the electron ring.</t>
  </si>
  <si>
    <t>This was conformed</t>
  </si>
  <si>
    <t xml:space="preserve">The design group should consider centering of the beam in the cavities and masking of synchrotron radiation for the electron ring. </t>
  </si>
  <si>
    <t>There will be BPMs and correctors in the straight section. Synchrotron radiation masks for cavities has not yet been studied</t>
  </si>
  <si>
    <t>Answer whether crabbing affect the polarization lifetime.</t>
  </si>
  <si>
    <t xml:space="preserve">The effect has been studied for two cavities in version 5.2 and was negligible. </t>
  </si>
  <si>
    <t xml:space="preserve"> Estimate the betatron tune shift associated with the non-round cross section of the beam pipe.</t>
  </si>
  <si>
    <t>Completed</t>
  </si>
  <si>
    <t>Estimate the impedances of various components such as the synchrotron-light masks for the bellows pumping slots</t>
  </si>
  <si>
    <t xml:space="preserve">We are deeply involved into the impedance analysis for RCS, eSR and hSR. The total impedance budget is updated based on the vacuum components design for the EIC project.   </t>
  </si>
  <si>
    <t>Impedance analysis needs to be continued</t>
  </si>
  <si>
    <t>Design the collimators with optimization on the impedance and the collimation depth.</t>
  </si>
  <si>
    <t>This is not needed for the scope which we are currently estimating. Will be looked at again if scope changes.</t>
  </si>
  <si>
    <t>Proceed to design beam pipes and vacuum system around the interaction region.</t>
  </si>
  <si>
    <t>first iteration of IR vacuum complete</t>
  </si>
  <si>
    <t xml:space="preserve"> Put more effort into the analysis and development of the micro-bunching CeC scheme of the electron cooling.</t>
  </si>
  <si>
    <t>see response of item 2</t>
  </si>
  <si>
    <t xml:space="preserve">Join forces with JLAB team on a cooling design study that would include the electron cooling and the coherent electron cooling. </t>
  </si>
  <si>
    <t>see response on item 2. Note there is also a collaborative effort to investigate incoherent bunched beam electron cooling using a storage ring electron beam.</t>
  </si>
  <si>
    <t xml:space="preserve">Such a collaboration has been started </t>
  </si>
  <si>
    <t>Given that at this time there is no a convincing and tested cooling scheme for the parameters of eRHIC a serious attention should be given to the machine configuration that tries to reaches the high luminosity without the strong hadron cooling  as proposed by R. Palmer.</t>
  </si>
  <si>
    <t>There is a two-fold handling of this risk: We have a convincing solution without cooling which promise to reach 4.4E33cm^-2s^-1.  We also consider electron cooling at lower energy in the blue ring to reach the high luminosity parameters and use the blue ring as an on-energy injector for frequent replacement of the emittance for the high luminosity parameters such that with an initial luminosity of 1E34cm^-2s^-1 , the average luminosity is close to that value despite a 2h IBS growth time of the emittance.</t>
  </si>
  <si>
    <t>The maximum luminosity without cooling is 4.4E33</t>
  </si>
  <si>
    <t>Rebalance the cost estimates of the recirculation arcs and the injection linac.</t>
  </si>
  <si>
    <t>This have discarded the corresponding version of the injector.</t>
  </si>
  <si>
    <t>An external committee reviewed the two options. The comparison is in favor of the RCS</t>
  </si>
  <si>
    <t xml:space="preserve"> Make a risk registry to track identified risks and their potential impacts and mitigation strategies.</t>
  </si>
  <si>
    <t>A risk workshop was held in Nov 2018, and the team has evaluated notable risks.</t>
  </si>
  <si>
    <t>Initial Risk Registry Complete</t>
  </si>
  <si>
    <t>Make a comprehensive parameter list that will evolve that can be used to synchronize design-wide evaluations</t>
  </si>
  <si>
    <t xml:space="preserve">a set of parameters lists is maintained  and posted </t>
  </si>
  <si>
    <t xml:space="preserve">eRHIC Pre-Conceptual Design Review </t>
  </si>
  <si>
    <t>April 24-25, 2018</t>
  </si>
  <si>
    <t>Study the impact of raising the administrative limit on synchrotron 
radiation to 20MW.</t>
  </si>
  <si>
    <t>Raising the synchrotron radiation power would only increase luminosities with electron energies beyond 10 GeV. At lower energies, where a luminosity increase seems more desirable, other effects such as beam-beam or collective effects are limiting factors.</t>
  </si>
  <si>
    <t xml:space="preserve">eRHIC Injector Design Choice Review </t>
  </si>
  <si>
    <t>January 29, 2018</t>
  </si>
  <si>
    <t>Resonance Strengths- watch the 4 "super strong" ones at ~22, ~62, ~106 and ~147 GeV</t>
  </si>
  <si>
    <t>Nonlinear resonances- At high end of ramp, w/ notable synchrotron radiation, spin diﬀusion via the dn ≡ γdn/dγ recoil eﬀect should be studied. The synchrotron sidebands could lead to signiﬁcant diﬀusive depolarization, if the dangerous areas are not suﬃciently quickly passed</t>
  </si>
  <si>
    <t>Perturbed orbits- From my operational experience, however, I know that good BPM “resolution” does not guarantee a well corrected orbit. Reproducibility of the orbit data is equally essential.</t>
  </si>
  <si>
    <t>Most advanced orbit correction schemes rely on a certain overdeterminedness of the  orbit response system determining the needed steerer kicks from the BPM readings. Thus one needs a decent amount of quality, non-phase-degenerate BPMs — rather more than the number of steerers.</t>
  </si>
  <si>
    <t>The faster the ramp, the better ! (Given stability of magnets and controls can be preserved.)</t>
  </si>
  <si>
    <t>Spin diﬀusion in the presence of (possibly overlapping) sidebands should be studied.</t>
  </si>
  <si>
    <t>Certain key concepts/components have to be implemented/produced without compromise on quality if a 95% spin transmission is required.</t>
  </si>
  <si>
    <t>A careful review of the spin transparency for the electron collider ring is likely to change the IR region in a substantial way. It is not clear to me if there will be need to change the present RHIC IR layout to accommodate these spin transparency requirements. If the IRs of the collider change, the RCS layout will need to change accordingly, although this is probably not a serious issue.</t>
  </si>
  <si>
    <t xml:space="preserve">To make the collider ring spin transparent to synchrotron radiation spin diffusion, special lattice design conditions need to be fulfilled. These conditions are zero-th order lattice conditions, in a sense the ?spin beta-function? matching, to be implemented even with no machine errors. They are sometimes referred to as the spin transparency conditions, but they are not to be confused with the harmonic matching and harmonic orbit bumps, which aim for compensating for the much weaker depolarization effects due to orbit errors. The strengths of these two effects can differ by 3 orders of magnitude. </t>
  </si>
  <si>
    <t xml:space="preserve">The simulation showed 94% polarization transmission for the slower ramp rate of 200 msecs, which improves to better than 98% for faster ramps. One should certainly aim for faster ramps to guarantee for lowest polarization losses. </t>
  </si>
  <si>
    <t xml:space="preserve">Develop an optics with two collision points, and also an optics with 90 degree phase advance for 18 GeV. 
</t>
  </si>
  <si>
    <t>Both lattices have been developed, and the 18 GeV lattice with one IR has been shown to have sufficient dynamic aperture.  Optimizing the dynamic aperture with two IRs is ongoing.</t>
  </si>
  <si>
    <t xml:space="preserve">Study dynamic aperture and emittance with errors, with different radial shifts, and with synchrotron radiation in both bending magnets and quadrupoles. </t>
  </si>
  <si>
    <t>Explore whether a design with higher-synchrotron radiation power can achieve the target luminosity without hadron beam cooling, or would have other potential merits (less carbon footprint per luminosity).</t>
  </si>
  <si>
    <t>Not considering this now because it requires more power than the current scope which we are costing.  Will be looked at again if scope changes.</t>
  </si>
  <si>
    <t xml:space="preserve">Develop an optics with two IPs. </t>
  </si>
  <si>
    <t>Done. Dynamic aperture optimization underway.</t>
  </si>
  <si>
    <t>Set up a strategy, and schedule, to validate and down-select the electron-cloud mitigation measures (e.g. only Cu coating, or Cu and C coating? Laser treatment</t>
  </si>
  <si>
    <t>Explore the use of Landau octupoles and/or electron lenses to suppress the higher-order head-tail instabilities.</t>
  </si>
  <si>
    <t xml:space="preserve">Good idea.  </t>
  </si>
  <si>
    <t>Yet to do.</t>
  </si>
  <si>
    <t>Finalize the optimization of the crossing angle as soon as possible, so that future design and simulation efforts can be based on this final choice.</t>
  </si>
  <si>
    <t>Examine heating of the central detector chamber due to electron cloud (in presence of both beams) and due to the resistive wall heating of the small-aperture chamber from the electron beam.</t>
  </si>
  <si>
    <t>Investigate need and feasibility of integrating a dedicated HOM absorber near Y chamber.</t>
  </si>
  <si>
    <t>The IR chamber design optimization is in progress. The HOM absorber can be installed for HOM damping if it will be necessary.</t>
  </si>
  <si>
    <t>Modeling of the IR chamber design is in progress .Very strong communications between accelerator physicists, vacuum group, mechanical engineering group and detector physics group.</t>
  </si>
  <si>
    <t xml:space="preserve">Consider a cooling scheme (e.g. paraffin as for SuperKEKB?) for central Be beam pipe. </t>
  </si>
  <si>
    <t>The IR group is looking into other ways to shield the beampipe from Synchrotron Radiation</t>
  </si>
  <si>
    <t>As this would be a solution to protect the Be-beampipe from damage by SR, but it would due to the increased material impact the performance to detect the scattered electron. Different solutions have been found to have no direct SR hit the inner beampipe therefore no cooling is needed.</t>
  </si>
  <si>
    <t>Develop and qualify SR masking system, including masks against photon backscattering.</t>
  </si>
  <si>
    <t xml:space="preserve">Perform a detailed modelling of the expected IR pressure profile (e.g. using synchrotron radiation and molecular flow simulations) and the resulting detector background. </t>
  </si>
  <si>
    <t>This work has already been started, first results on present solution available</t>
  </si>
  <si>
    <t>Material posted on January 2, 2019 for January 16-18, 2019 review.</t>
  </si>
  <si>
    <t>Consider possible merits of a warm beam pipe inside the magnet cryostats as for SuperKEKB, which would avoid cold-warm transitions.</t>
  </si>
  <si>
    <t>Develop a scenario for beam losses and collimation, taking into account beam-beam, DA, injection, etc., to protect the detector and the IR superconducting magnets.</t>
  </si>
  <si>
    <t>McIntyre</t>
  </si>
  <si>
    <t>Too early to do this now.  Will keep watch on this and address when appropriate.</t>
  </si>
  <si>
    <t>The RF power to the electron beam is limited to 10 MW. Driven by larger optimization considerations, the implications, benefits, and costs of increasing this limit to 20 MW or even higher.</t>
  </si>
  <si>
    <t>Power demands have increased significantly. Distribution requirements at 1010 have also evolved with migration to solid state.</t>
  </si>
  <si>
    <t>RF input power i s30MW; electrical power distribution systems are being designed to support an appropriate configuration for power delivery and reliability. 08/13/21: Electrical power distribution design and estimates are being updated. 8/29/22: Electrical systems design continues to be refined, pending further developments from accelerator systems. 11/23/22, CF,: Electrical system design continues to progress; however RF power at 1010 appears to have stabilized. Power supply and voltage to PAs still pending.</t>
  </si>
  <si>
    <t>Study the potential of the WOW crab cavity for eRHIC.
Consider the option of removing the constraint imposed by using legacy 28 MHz system.</t>
  </si>
  <si>
    <t>Q. Wu</t>
  </si>
  <si>
    <t>WOW crab cavity structure is not under consideration for 394 MHz due to very high higher order mode RF power.</t>
  </si>
  <si>
    <t>The RHIC team should consider including a “hot spare” laser in the conceptual design layout.</t>
  </si>
  <si>
    <t>E. Wang</t>
  </si>
  <si>
    <t>This issue has been addressed. It has been considered in design.</t>
  </si>
  <si>
    <t>We has designed two lasers. One in operation and another one will be switched on if main one fail.</t>
  </si>
  <si>
    <t>Study longitudinal spin matching in each interaction region.</t>
  </si>
  <si>
    <t>Analyze the cost and risk of faster RCS ramp rates.</t>
  </si>
  <si>
    <t>4/28/18 - Technical solutions for both had been worked out and the overall conclusion was that 200 ms is optimum. What should be done is how the design can be modified to leave open the possibility for 100 ms ramps. This has been started.  3/8/19 - 100 ms became the final choice and is now included as the solution.</t>
  </si>
  <si>
    <t>Study the feasibility of multi-bunch injection form the RCS.</t>
  </si>
  <si>
    <t xml:space="preserve">This has implications for the choice of RF frequencies. </t>
  </si>
  <si>
    <t>The option has been studied and it should be feasible.</t>
  </si>
  <si>
    <t>Work on the impedance budget for all rings. Collimators might have a noticeable contribution to the impedance.</t>
  </si>
  <si>
    <t>The first version of the NSLS-II - based impedance budget has been simulated and presented in the EIC CDR. The collimation system of SKEKB (ramp geometry) has been analyzed and included in to the total wakefield of the EIC project with the total number of ramps to 16.The contributors to the geometric wakefield in order of size are the flange absorbers, bellows, ramp collimators, striplines, beam position monitors and etc.</t>
  </si>
  <si>
    <t xml:space="preserve">Numerical simulations are continued. </t>
  </si>
  <si>
    <t>Without a detailed impedance budget, as an intermediate step, it makes sense to take the impedance budget of some the existing rings (NSLS-II, KEK-B, PEP-II) and try to rescale it for the eRHIC ring taking into account the larger circumference of the ring.</t>
  </si>
  <si>
    <t>The choice of impedance values was guided by this approach</t>
  </si>
  <si>
    <t>Cross check the simulation results using other simulation codes (e.g. SYNERGIA from FNAL (space charge), elegant from ANL).</t>
  </si>
  <si>
    <t>Mike Blaskiewicz compared his code TRSANFT wit the code "  " from CERN and obtained excellent agreement. Further benchmarking is planned</t>
  </si>
  <si>
    <t>A recent approach to remedy the trapped mode heating using water-cooled HOM absorbers in IR has been presented at FCC Week 2018 conference (A. Novokhatsi et al, “MDI: Trapped modes and other power losses”). It is recommended to explore this option for eRHIC IR.</t>
  </si>
  <si>
    <t xml:space="preserve">Recently, we compared three different codes, ECHO 3D, GdfidL and A. Novokhatsi code using the simplified version of the upstream side of the IR chamber. GdfidL and ECHO 3D results are in a good agreement. The results produced by A. Novokhatski's code are differed considerably. We are looking into the design optimization of the EIC IR chamber and HOM absorbers option can bee added to the design if it will be necessary.  </t>
  </si>
  <si>
    <t>Work is continued</t>
  </si>
  <si>
    <t>DA studies of electron ring lattice with 90 phase advance/cell should be performed ASAP</t>
  </si>
  <si>
    <t>The lattice with two IPs should be designed and its DA studied.</t>
  </si>
  <si>
    <t>Y. Luo/Robert-Demolaize</t>
  </si>
  <si>
    <t>A number of methods to improve the DA should be considered:
-Geometric sextuples can be used to correct amplitude dependent tunes
-IR nonlinear correctors for local corrections of the IR magnet errors.</t>
  </si>
  <si>
    <t>This work has already started, no results yet</t>
  </si>
  <si>
    <t>Random focusing errors and misalignments should be included in simulations to provide tolerances for these errors. Detector solenoid and compensating skew quadrupoles also should be included.</t>
  </si>
  <si>
    <t>Effects of synchrotron radiation in quadrupoles should be studied, especially for high energies.</t>
  </si>
  <si>
    <t>Ongoing</t>
  </si>
  <si>
    <t>Working point optimization should take into account of beam-beam and polarization optimizations. Explore the region above half integer tune.</t>
  </si>
  <si>
    <t>Explore the genetic algorithms to further optimize the dynamic aperture optimization</t>
  </si>
  <si>
    <t>Y. Luo/Li</t>
  </si>
  <si>
    <t>This effort was started</t>
  </si>
  <si>
    <t>Reconsider the working point of the electron ring by searching broader range of betatron tunes.</t>
  </si>
  <si>
    <t>Estimate the change of performance for deviation of parameters from the design values, such as the vertical emittance, residual dispersions and x-y coupling at the IP, etc.</t>
  </si>
  <si>
    <r>
      <t xml:space="preserve">V. </t>
    </r>
    <r>
      <rPr>
        <sz val="12"/>
        <rFont val="Calibri"/>
        <family val="2"/>
        <scheme val="minor"/>
      </rPr>
      <t>Ptitsyn</t>
    </r>
  </si>
  <si>
    <t>Not started yet, but will be done in the next 6 months.</t>
  </si>
  <si>
    <t>ongoing</t>
  </si>
  <si>
    <t>Establish simulation framework including the lattice with possible machine errors. Develop correction schemes. Establish strategies for beam loss and collimation.</t>
  </si>
  <si>
    <t>Continue with active development of MBEC as a leading candidate for the SHC for eRHIC. The next step would be to write a code and to carry out computer simulations of the cooling process with realistic beam parameters. A parallel development of analytic theory should be used as guide in the code benchmarking and testing.</t>
  </si>
  <si>
    <t>Activity is ongoing, see response to recommendation. 2</t>
  </si>
  <si>
    <t>Calculate the space charge tune shift over the operation energy range of the p beam due to the overlapping with the e beam.</t>
  </si>
  <si>
    <t>Continue the system optimization of the three-turn cooling system.</t>
  </si>
  <si>
    <t xml:space="preserve">The recirculating 50 MeV linac for the cooling beam has been replaced by a 150 MeV with a relatively small cost impact and substantial reduction of the technical risk. </t>
  </si>
  <si>
    <t xml:space="preserve">The updated cooler linac design is underway. </t>
  </si>
  <si>
    <t>Keep an eye on new ideas in the field of coherent cooling – see a recent paper V. Litvinenko et al. “Plasma-Cascade micro-bunching Amplifier and Coherent electron Cooling of a Hadron Beams”.</t>
  </si>
  <si>
    <t>Include the calculated field errors in the dynamic aperture calculations for the storage ring.</t>
  </si>
  <si>
    <t>Study the effect of the RCS errors on the polarization.</t>
  </si>
  <si>
    <t>This work has been completed.</t>
  </si>
  <si>
    <t>Consider which diagnostics will be most convenient for setting the current of the chicane magnets</t>
  </si>
  <si>
    <t>an FOA R&amp;D effort has been launched which includes this question in its scope</t>
  </si>
  <si>
    <t>the effort is still planned as part of the FOA</t>
  </si>
  <si>
    <t>If space is an issue for these magnets, it might be possible to make the more compact at the expense of adding water-cooled synchrotron radiation absorbers.</t>
  </si>
  <si>
    <t>We currently don't have space issues that would make this necessary</t>
  </si>
  <si>
    <t>Establish good interface control habits from this point forward. Get the designers on the “detector side “of the interface to acknowledge the space reserved for the magnets.</t>
  </si>
  <si>
    <t>A strong machine-detector interface group has been established.</t>
  </si>
  <si>
    <t>Designers on the detector side are in excellent contact with the designers on the IR side. Space for both magnets and detectors has been acknowledged. Further space iterations follow the established change control process.</t>
  </si>
  <si>
    <t>Pre-plan the methodology for setting these magnets.</t>
  </si>
  <si>
    <t>This will be part of the detailed planning that will occur later in the project. To date we are currently in the process of having the stands designed and relative positions layed out in detail.</t>
  </si>
  <si>
    <t>Proceed with the plan to compile a WBS dictionary that can be used to confirm what is in each element, to ensure that there are no missing items.</t>
  </si>
  <si>
    <t>These efforts have been started</t>
  </si>
  <si>
    <t>Dictionary  written down to at least Level 3 and will continue to be detailed as the estimate matures.</t>
  </si>
  <si>
    <t xml:space="preserve">Pre-CD0 Cost Estimate Red Team Review </t>
  </si>
  <si>
    <t>August 3-10, 2018</t>
  </si>
  <si>
    <t>Internal</t>
  </si>
  <si>
    <t xml:space="preserve">LAVELLE-The material escalation is low at 2.1%, and given the current uncertain environment, the escalation percentage should be closer to 3-4%. The only escalation analysis (posted on the OPA's website) forecasted escalation for LI, NY at 3.9-4% in 2015 (latest data). The escalation rates were developed by Cummings Corporations for SC locations, and were by region. Recommend increasing this percentage. </t>
  </si>
  <si>
    <t xml:space="preserve">Material was escalated at 2.1% and labor at 3%.  We will do an analysis and check if that is appropriate. </t>
  </si>
  <si>
    <t xml:space="preserve">Escalation rates were adjusted to be in line with BNL guidance (Currently at </t>
  </si>
  <si>
    <t xml:space="preserve">LAVELLE-The Project Management effort of $55.9M is 5% of the total cost- it seems low. Standard estimates on larger group projects is 8-10%. The NSLS-II PM costs were 7.7% of the project base. </t>
  </si>
  <si>
    <t>We will check and adjust as appropriate.</t>
  </si>
  <si>
    <t>Estimates were adjusted, but we need to count in the project management costs that are down in PreOps.  We think what we have is appropriate but will continue to monitor.</t>
  </si>
  <si>
    <t xml:space="preserve">LAVELLE-There are omissions in both Project Controls and Business Operations. The staffing level for these two functions is about half of the probable need of a project similar size e.g. NSLS-II. Project Controls 3 FTE per year is not sufficient-NSLS-II had 7 Project Controls staff during peak years. The estimate should double. Bus Ops 4 FTE per year for peak years is not sufficient-NSLSII staff was a least 8 in peak years. This estimate should double. </t>
  </si>
  <si>
    <t xml:space="preserve">Yes.  These areas need additional staff.   We will adjust.  </t>
  </si>
  <si>
    <t xml:space="preserve">Contingency raised to 35% and estimates adjusted. </t>
  </si>
  <si>
    <t xml:space="preserve">LAVELLE-The Cost Contingency of 30% seems low for this project a large project.  Since the point estimate is a “bare bones” estimate, the contingency may need to be higher.  The project did not identify any risks which should have been considered and documented to help quantify the basis for the contingency and explain how the cost contingency was derived.  Comparing the cost contingency to other projects this size – 35% +, is a more reasonable number. NSLS-II was proposed at 30% but they had favorable funding cost conditions that contributed to the project delivering within the TPC.   </t>
  </si>
  <si>
    <t>Contingency raised to 35%.</t>
  </si>
  <si>
    <t xml:space="preserve">LAVELLE-Recommend providing a cost range as part of the submittal which adds enough contingency to account for increases in labor and material and any other identified shortfalls. </t>
  </si>
  <si>
    <t>We were asked for a point estimate.</t>
  </si>
  <si>
    <t xml:space="preserve">We will work with the Office of Nuclear Physics on a range - but that will not be until they are ready.  </t>
  </si>
  <si>
    <t xml:space="preserve">LAVELLE-The schedule contingency of 18 months may be considered short for a 10-11 year project. Consider adding additional time to the estimate (24 months).  </t>
  </si>
  <si>
    <t>We will analyze this.</t>
  </si>
  <si>
    <t>We will continue to watch this but for now have decided to keep it at one year.</t>
  </si>
  <si>
    <t xml:space="preserve">LAVELLE-The new sPHENIX profile is: FY2020-$9.5M, FY2021-$5.0M, FY2022-$200K. This should be reflected in the funding profile assumptions for eRHIC as it impacts on the eRHIC funding assumptions especially in FY2020, which is the one year that is currently insufficiently funded by redirects. </t>
  </si>
  <si>
    <t>sPHENIX profile adjusted so that the redirects will be appropriate.</t>
  </si>
  <si>
    <t xml:space="preserve">LAVELLE-I did not see a basis of estimate described in any of the documentation as requested in the guidance document provided by NP.  The basis of estimate should include and describe how the estimate was developed and what comparisons to similar projects were considered when developing the estimates. </t>
  </si>
  <si>
    <t>This will be provided prior to the Fall reviews</t>
  </si>
  <si>
    <t>BOE now included in estimate for Fall reviews.</t>
  </si>
  <si>
    <t>JOHNSON--By inspection and comparison with other DOE projects managed under the rigor of DOE O 413.3B, it seems to me management is low.</t>
  </si>
  <si>
    <t xml:space="preserve">Contingency raised to 35%, but we will continue to monitor this as the estimate matures. </t>
  </si>
  <si>
    <t>JOHNSON-Looking at the Material/Labor split for each level 2, it seems to me that the technical areas may be on the low side of what is typical.</t>
  </si>
  <si>
    <t>Labor has been increased as the estimate has matured.</t>
  </si>
  <si>
    <t xml:space="preserve">JOHNSON-Without direct insight to the estimates, management, design and installation seem low to me relative to the value of this WBS.   Also it seems to me that controls are typically more like two to three times the fraction shown. </t>
  </si>
  <si>
    <t>J. Tuozzolo</t>
  </si>
  <si>
    <t>JOHNSON-I formed the impression that perhaps the vacuum system cost was a bit higher than expected, and from interactions with others on the committee that there might be a case for including polarization diagnostics for the Rapid Cycling Synchrotron</t>
  </si>
  <si>
    <t>The vacuum estimates have been adjusted.</t>
  </si>
  <si>
    <t>SHAFTAN-able with count of machine elements and subsystems, cost per unit. Cost risk assessment should be included.</t>
  </si>
  <si>
    <t>Initial risk assessment is completed and will continue to evolve as the estimate matures.</t>
  </si>
  <si>
    <t>SHAFTAN-Basic parameters collected in a table will be useful for the upcoming cost review-easier to probe the cost figures in the area of hardware systems.</t>
  </si>
  <si>
    <t>Parameter and component tables have been developed and were presented at January 2019 review. They will continue to be updated and maintained.</t>
  </si>
  <si>
    <t>SHAFTAN-WBS6.02, R&amp;D: at 12.4M$ looks low. What areas require R&amp;D, risks are to be mitigated by R&amp;D?</t>
  </si>
  <si>
    <t>We consider R&amp;D for ssc RF for the electron storage ring (cavity, coupler,..) crab cavity, SC IR magnets, vacuum, fast kickers, etc. Ongoing pre-project R&amp;D will have results by the time the project will be approved. These results will reduce the necessary project R&amp;D.</t>
  </si>
  <si>
    <t xml:space="preserve">We will continue to assess the need for R&amp;D and have increased it since the January review as a result of this assessment. We have increased the R&amp;D effort and corresponding cost. </t>
  </si>
  <si>
    <t>SHAFTAN-WBS6.3.3.1, 400 MeV injector: 24.5M$ sounds reasonable, cost savings possible.</t>
  </si>
  <si>
    <t>Will be reviewed.</t>
  </si>
  <si>
    <t>This was looked at and the figure stayed about the same.</t>
  </si>
  <si>
    <t xml:space="preserve">SHAFTAN-For WBS6.3.4.3, Vacuum: SR vacuum systems, the total is 93.5M$. Large discrepancy: vacuum system should be less expensive. I must be missing some other components.  </t>
  </si>
  <si>
    <t xml:space="preserve">SHAFTAN-For WBS6.3.4.4: SR RF systems, consist of H1 and H3 cavities, waveguide systems transmitters, LLRF, controls, utilities,  $60M may be too low. </t>
  </si>
  <si>
    <t xml:space="preserve">RF system has been revised, and a new detailed cost estimate has been developed </t>
  </si>
  <si>
    <t xml:space="preserve">SHAFTAN-For, WBS6.06: Preoperations + transition to ops + commissioning, could not understand FTE/cost figures. </t>
  </si>
  <si>
    <t>W. Fischer</t>
  </si>
  <si>
    <t xml:space="preserve">This has been corrected. </t>
  </si>
  <si>
    <t>SHAFTAN-For WBS6.06.05: Spares at 11M$ seem underestimated. Only SPS included? Should state this. All other spares to be procured on ops budget? This is typical for a DOE-funded construction project.</t>
  </si>
  <si>
    <t>These are only SPS, the list of which we try to keep at a minimum.</t>
  </si>
  <si>
    <t xml:space="preserve">eRHIC Spares include Special Process Spares only.  The list is yet to be detailed out.   </t>
  </si>
  <si>
    <t xml:space="preserve">SHAFTAN-Labor cost figures in WBS 6.06 are unclear. </t>
  </si>
  <si>
    <t>This has been detailed out and should be taken care of.</t>
  </si>
  <si>
    <t>SHAFTAN-I would pick several high cost items and collect them in a table with the cost risk estimates in $ and explanation of the risk factors</t>
  </si>
  <si>
    <t>Agreed.  </t>
  </si>
  <si>
    <t>Once the risks are fully quantified, we will do this.</t>
  </si>
  <si>
    <t>SHAFTAN-Polarization measurement system is not included in 6.03.04.05 and 6.03.03.02.05; I assume that it is included elsewhere.</t>
  </si>
  <si>
    <t>This system is now included.</t>
  </si>
  <si>
    <t>SHAFTAN-Include (or separate from the magnet / PS WBS items) kicker / septa systems in WBS RCS and SR</t>
  </si>
  <si>
    <t>This is now included and more detail provided.</t>
  </si>
  <si>
    <t>SHAFTAN- (Charge Q3) Question 2: cyroplant and cryodistribution system</t>
  </si>
  <si>
    <t>M. Fallier</t>
  </si>
  <si>
    <t>Cryo scope includes only items needed for eRHIC.  Base Cryo system improvements &amp; maintenance will be performed as part of RHIC annual operations.</t>
  </si>
  <si>
    <t xml:space="preserve">Cryo scope has been moved to Support Systems WBS </t>
  </si>
  <si>
    <t>SHAFTAN-Charge Q3) Phone conversations w/ budgetary estimates from potential vendors should take place for validation of the cost data on materials</t>
  </si>
  <si>
    <t>We will include more of this as the estimate matures.</t>
  </si>
  <si>
    <t xml:space="preserve">More backup now included. </t>
  </si>
  <si>
    <t>SHAFTAN-(Charge Q4)More iterations with estimators is necessary, probing assumptions that went into their cost estimates</t>
  </si>
  <si>
    <t>LAMONTAGNE-From Appendix B-The statement below surprised me as it was my understanding that power consumption would be significantly greater for eRHIC than for RHIC: "The preliminary annual operating costs are estimated to be similar to the current cost to operate RHIC, which includes staff, facility, equipment, operating, and maintenance costs."</t>
  </si>
  <si>
    <t>The power estimate should be similar for the start up configuration.  We will monitor this though as the scope and estimate matures.</t>
  </si>
  <si>
    <t>LAMONTAGNE-From Appendix B-I was puzzled by the statement below as it was my understanding that the NSLS II has a significantly larger conventional component and less technical risk.  Thus, assessments about the validity of cost, schedule, effort, etc.  based on the similarity of the two projects may not ring true: "The project is similar in scope to the recently completed NSLS II facility at BNL. Really? NSLS II had a large conventional component and less technical risk."</t>
  </si>
  <si>
    <t>There are many similarities among large projects.  We will be careful on how we make comparisons though.</t>
  </si>
  <si>
    <t>LAMONTAGNE-From Programmatic Scope, Cost, Schedule and Risk Assumptions-Although I have not completed the review of possible redirects, it is clear that an investment of $5M per year in RHIC infrastructure upgrades would require new money.</t>
  </si>
  <si>
    <t>This will be reviewed as we optimize the eRHIC/RHIC transition.</t>
  </si>
  <si>
    <t>This is more an issue for the overall NPP Directorate to address, so we will close it as a project recommendation.</t>
  </si>
  <si>
    <t>LAMONTAGNE-From Programmatic Scope, Cost, Schedule and Risk Assumptions-With the implementation of a VAB methodology for the assessment of overhead and plans to support an independent procurement staff for the project, it is not necessary to mention the $2M procurement threshold in the assumption document nor is necessary to identify purchases as low value, high value or &gt; $2M as it does not apply.</t>
  </si>
  <si>
    <t>Included so that we can estimate the obligation profile and for possible 3A items.</t>
  </si>
  <si>
    <t>LAMONTAGNE-From Cost Estimate-	It is not evident that estimates for vendor travel were included in all systems.  I noted that the total travel estimated is $2,796K of which $2,458K is in 6.01 Project Management</t>
  </si>
  <si>
    <t xml:space="preserve">Vendor travel now included. </t>
  </si>
  <si>
    <t>LAMONTAGNE-From Cost Estimate-	Design time appears to be low</t>
  </si>
  <si>
    <t>Level 2 WBS Managers</t>
  </si>
  <si>
    <t>This issue is being addressed by reminding estimators to include design time.</t>
  </si>
  <si>
    <t>LAMONTAGNE-From Cost Estimate-Accelerator controls effort looks low</t>
  </si>
  <si>
    <t>Controls work now more detailed and appropriate.</t>
  </si>
  <si>
    <t>LAMONTAGNE-From Cost Estimate-Effort for business operations also appears low, peaking at 3.8 FTE’s per year.  I believe that the job will require 5 to 7 FTE’s annually at a minimum.</t>
  </si>
  <si>
    <t>Revised now to be more realistic.  Sue Pankowski now involved and assisting in the estimating.</t>
  </si>
  <si>
    <t>LAMONTAGNE-From Cost Estimate-Technician time peaks earlier in project than I would have expected. Is installation activity underestimated?</t>
  </si>
  <si>
    <t>We will check.</t>
  </si>
  <si>
    <t>It looks more realistic now in the more mature estimate.</t>
  </si>
  <si>
    <t>LAMONTAGNE-From Cost Estimate-It would be interesting to look at annual manpower by resource in graphic form by fiscal year</t>
  </si>
  <si>
    <t>Provided graphic.</t>
  </si>
  <si>
    <t>LAMONTAGNE-From Cost Estimate-Pre-Operations cost is 6% of total which seems low.  I did not see any power cost estimates in pre-operations</t>
  </si>
  <si>
    <t>Clarified with review team.  Power was included.</t>
  </si>
  <si>
    <t>LAMONTAGNE-From Cost Estimate-Auto recharge should be included in estimate.</t>
  </si>
  <si>
    <t>Automobiles will not be needed during design but will be included later in the project.</t>
  </si>
  <si>
    <t>Autos now included in estimate</t>
  </si>
  <si>
    <t>LAMONTAGNE-From Cost Estimate-What assumptions were made about space charge?  The C-AD complex has an annual space charge of approximately $12M (direct cost to be reduced by ~1/3 with implementation of VAB. The project will need to include provision for space at some level.</t>
  </si>
  <si>
    <t xml:space="preserve">A rate per FTE was included and approved by Business Ops. </t>
  </si>
  <si>
    <t>This was clarified with the reviewer.</t>
  </si>
  <si>
    <t>ROSER-The cost estimate needs to be for a complete facility with no dependences on future upgrades. The following items seem to have been cut and should be restored:
6.05.02.02 Lepton polarimeter in RCS
6.05.02.04 Hadron polarimetry at IR</t>
  </si>
  <si>
    <t>we agree</t>
  </si>
  <si>
    <t>We have included the polarimeters in the cost estimate</t>
  </si>
  <si>
    <t>ROSER-The items with higher technical risk, such as SRF (6.03.04.04), need a higher contingency of at least 40%.</t>
  </si>
  <si>
    <t xml:space="preserve">This will be done in preparation for the Fall reviews. </t>
  </si>
  <si>
    <t xml:space="preserve">Estimate uncertainty now added and risks have been identified.  </t>
  </si>
  <si>
    <t>ROSER-Installation (6.03.09) is typically underestimated and should be increased (doubled?)</t>
  </si>
  <si>
    <t>Installation will be updated.  Owner changed from Hatton to Tuozzolo on 3/7/2019</t>
  </si>
  <si>
    <t>Installation labor has now been better estimated and should be more realistic.</t>
  </si>
  <si>
    <t>ROSER-Hadron polarimetry with bunch spacing much less than 100 ns, both absolute and relative, has not been demonstrated and should be an item on the Accelerator R&amp;D list.</t>
  </si>
  <si>
    <t>There is a strategy how to deal with the issue. This will be part of the detector R&amp;D.</t>
  </si>
  <si>
    <t xml:space="preserve">ROSER-Reserving the electron beam polarization during acceleration in an RCS (6.03.03.02) by suppressing the strong intrinsic spin resonances has never been demonstrated. This constitutes a significant performance risk of the design. An appropriate evaluation of the required risk contingency would be with the cost of a pulsed Recirculating Linac Accelerator (RLA) similar to CEBAF, which doesn’t have this performance risk. A quick scaling from the Linac-Ring cost estimate gives about $180M in @Y$ for a 10 GeV pulsed RLA to be compared to $115M for the RCS. This would give a risk contingency of $65M. Risk and cost uncertainty contingency for this item could be added in quadrature. To cover this risk would then require about a $40M addition. More optimization could reduce the cost of a pulsed RLA and therefore of the required risk contingency. </t>
  </si>
  <si>
    <t>We have addressed this issue by a large and comprehensive simulation effort. Preservation of spin polarization in circular accelerators has been demonstrated in principle. We understand this process well and simulations agree with experimental results. So we disagree that we need an experimental test. </t>
  </si>
  <si>
    <t xml:space="preserve">ROSER-Even at this early stage there should have been a bottom-up contingency estimate. This is not a significant additional effort for the estimators but would give much greater confidence in the accuracy of the TPC.  </t>
  </si>
  <si>
    <t>Now included in estimate.</t>
  </si>
  <si>
    <t xml:space="preserve">ROSER-It would have been very useful to have a cost estimate that lists for each WBS item the labor and material (and contingency) in constant FY18$. Each WBS item should have a short scope description (dictionary) such as number of magnets, length of vacuum system, etc. This would make the review of the cost estimate much more feasible. </t>
  </si>
  <si>
    <t>Yes.  Delivered to the review team.</t>
  </si>
  <si>
    <t>OGEKA-The estimate for the e-RHIC cooling water system looks like it is missing the chillers. I see four cooling towers and associated pumps, but it looks like we are missing 4-1000 ton chillers. I guess these are around $300-400k each.</t>
  </si>
  <si>
    <t>CD-1 Design and estimating efforts have been updated to include needed cooling equipment. There is no longer an anticipated need for a large chiller capacity.</t>
  </si>
  <si>
    <t>OGEKA-Looking at the infrastructure costs it was not clear to me who was designing the $100M in work. Is this all in house?</t>
  </si>
  <si>
    <t>Design of all systems other than Cryo will be by an A/E with CAD engineering oversight.</t>
  </si>
  <si>
    <t>The estimates already reflect this however the top down revision substantially reduced A/E cost.  This needs to be readjusted in next estimate update.</t>
  </si>
  <si>
    <t>OGEKA-If design of the utility systems is being contracted out I did not see costs associated with this effort.</t>
  </si>
  <si>
    <t>The A/E costs are in the CEB but are lower than they should be.</t>
  </si>
  <si>
    <t>Will be adjusted at next update.</t>
  </si>
  <si>
    <t>OGEKA-If the design is being kept inhouse I’m not sure the capability exists to do this large-scale design in CAD. The engineers are only booked 25% on the project and need to be fulfilling their normal responsibilities for the normal RHIC run.</t>
  </si>
  <si>
    <t>Since the design is largely not in-house this is less of an issue.</t>
  </si>
  <si>
    <t>Agree that Infrastructure engineering staff within CAD has limited time to dedicate to eRHIC given operational responsibilities.  Have brought in additional engineering support within BNL to help address this and will continue to pursue this approach.</t>
  </si>
  <si>
    <t>OGEKA-Please validate that the resources listed in the all the estimates have been coordinated. My point is if every estimator assumed that they were going to use John Doe to design their work and he is working on the normal RHIC operations a person could be 300% billed and not be able to meet any of your deadlines.</t>
  </si>
  <si>
    <t>Resource leveling has not been completed yet but will be as part of the staffing plan for the project - it is early  right now</t>
  </si>
  <si>
    <t>A C-AD Staff Planning system will levelize resources to ensure that the right staff are in the right place at the right time.</t>
  </si>
  <si>
    <t xml:space="preserve">OGEKA-The estimate is carrying around 30% contingency. With the new burden rates taking effect this year many of the estimators may not be accustomed to factoring in the higher rates. This needs to be validated. If an estimator assumed they would need a contingency of 300 hours on a job this will now be burdened at a 25% rate (special burden) and will cut into the 300 hours they might have assumed.  </t>
  </si>
  <si>
    <t>The project will qualify for an exceptional burden rate that is different than that applied to smaller BNL activities</t>
  </si>
  <si>
    <t>The CEB system has the projected burden rates built in so they are calculated after the estimators labor hour and material input. The estimator can see the 'bottom line' cost after the CEB applies burden, escalation and any other factors and can use it to guide budget development.</t>
  </si>
  <si>
    <t>OGEKA-For the utilities/ conventional construction I would separate out a design contingency (10-13%)  and normal contingency (20%) going forward. This allows the engineers an allotment they can spend on the unknowns in design. It also keeps them from using too much contingency up front and not having enough for construction later.</t>
  </si>
  <si>
    <t>The project contingency calculation structure does not enable this approach</t>
  </si>
  <si>
    <t>When the A/E is  contracted to design to a given cost, the design contingency will be established as part of that calculation and this design contingency will be managed between the Infrastructure team and the A/E</t>
  </si>
  <si>
    <t>OGEKA-I think the labor is low and design help from the outside for the conventional work will be needed.</t>
  </si>
  <si>
    <t>Design help from an A/E is already assumed and built in to the estimate but does need adjustment.</t>
  </si>
  <si>
    <t>CAD staff oversight of A/E is the basis for the labor estimate. Adjustment of A/E cost in CEB will be made prior to the 10-15-18 review</t>
  </si>
  <si>
    <t>OGEKA-I am concerned with what I was told in the opening meeting. After the estimates were prepared a single person went through and cut the budgets for some areas? While this may be necessary and justified this needs to be done with a larger focus group and not one person.</t>
  </si>
  <si>
    <t>The cuts were made when the scope was adjusted.  This will be reconciled with the estimators.</t>
  </si>
  <si>
    <t>Reconciliation now complete. </t>
  </si>
  <si>
    <t>OGEKA-The process to develop was good and is very advanced for this stage. We need to watch the labor, capturing the design help from the outside, and slashing of budgets to fit into a box.</t>
  </si>
  <si>
    <t>We will watch this.</t>
  </si>
  <si>
    <t xml:space="preserve">eRHIC Cost Estimate Status Review
</t>
  </si>
  <si>
    <t>October 15, 2018</t>
  </si>
  <si>
    <t xml:space="preserve">Documentation for reviews are typically posted at least two week prior. In the future, it is essential for the material to be released timely in order to provide a meaningful assessment. </t>
  </si>
  <si>
    <t xml:space="preserve">Material for next review will be posted two weeks ahead.  </t>
  </si>
  <si>
    <t>A regular practice of posting two weeks ahead is now part of the planning for all reviews.</t>
  </si>
  <si>
    <t xml:space="preserve">Time should be spent during the review to describe the system from a hardware perspective, which would help set the stage for the follow-on presentations and discussions. </t>
  </si>
  <si>
    <t xml:space="preserve">F. Willeke/C. Montag/V. Ptitsyn </t>
  </si>
  <si>
    <t>We have taken this advice and have produced a corresponding agenda for the upcoming reviews</t>
  </si>
  <si>
    <t>The suggestion has been implemented i n the review planning</t>
  </si>
  <si>
    <t xml:space="preserve">For future reviews, define the scope of work that forms the BOE for the preliminary baseline objectives and define what has to be added to achieve Ultimate Performance Parameters. </t>
  </si>
  <si>
    <t xml:space="preserve">We are trying to make the scope choices and corresponding cost implication clearer. </t>
  </si>
  <si>
    <t>This will be settled once we work with the program on finalizing the scope for eRHIC</t>
  </si>
  <si>
    <t xml:space="preserve">Complete the WBS Dictionary prior to the External Review, which is scheduled for December. </t>
  </si>
  <si>
    <t xml:space="preserve">Develop a cost range, which would reflect an upper and lower cost bound. </t>
  </si>
  <si>
    <t>Range now included.</t>
  </si>
  <si>
    <t>Engineering resources from F&amp;O can be utilized to drill-down into the cost estimates and verify budget credibility</t>
  </si>
  <si>
    <t>This resource will be utilized when time and funding allow.</t>
  </si>
  <si>
    <t>The time scale for turnaround of Jan 16-18/2019 estimate do not enable an MPO review.  The priority for the period is understanding of technical requirements and completing initial pre-CDR level estimates</t>
  </si>
  <si>
    <t>A risk assessment should be performed that looks at the existing equipment and infrastructure to determine if there are any oversights</t>
  </si>
  <si>
    <t xml:space="preserve">This will be included as we detail out the infrastructure plan.  </t>
  </si>
  <si>
    <t xml:space="preserve">ES&amp;H Budget should be verified to ensure there are no duplication of resources in various control accounts. </t>
  </si>
  <si>
    <t>L. Hammons</t>
  </si>
  <si>
    <t>This was addressed in preparation for the April 2019 Cost and Schedule Review</t>
  </si>
  <si>
    <t xml:space="preserve">Ensure sufficient ES&amp;H support is budgeted in the early stages of the project to ensure evaluation of shielding due to higher energies and currents. </t>
  </si>
  <si>
    <t xml:space="preserve">The decision to refurbish rather than replaced existing HVAC equipment should be thoroughly reviewed. </t>
  </si>
  <si>
    <t>The current approach is to provide new tunnel HVAC</t>
  </si>
  <si>
    <t>New tunnel HVAC will be provided under eRHIC scope.  Some existing RHIC systems will be repaired or replaced under annual RHIC maintenance program.</t>
  </si>
  <si>
    <t xml:space="preserve">An escalation value of 3-3.5% is recommended based on current market anabasis, which is available at MPO. </t>
  </si>
  <si>
    <t>M. Fallier/D. Hatton</t>
  </si>
  <si>
    <t>Recent market analysis performed for MPO/SUSC project has been reviewed.</t>
  </si>
  <si>
    <t>Recent market analysis performed for MPO/SUSC project recommends 2.5% however the eRHIC Infrastructure Estimates will use a more conservative 3.0% basis of construction escalation</t>
  </si>
  <si>
    <t xml:space="preserve">A thorough review of the documentation (scrubbing) of the material should be performed prior to the External Review in December to ensure accuracy and consistency. </t>
  </si>
  <si>
    <t>Scrubbing sessions now complete</t>
  </si>
  <si>
    <t xml:space="preserve">eRHIC Pre-CDR Cost Estimate Status Review #2 </t>
  </si>
  <si>
    <t>January 16-18, 2019</t>
  </si>
  <si>
    <t xml:space="preserve">Review and revise WBS dictionary to ensure all scope statement includes all systems/components and activities to describe the full scope of the WBS. </t>
  </si>
  <si>
    <t>All Level 2 WBS Managers</t>
  </si>
  <si>
    <t>Work continues in this area and the estimate becomes more refined with each review that we conduct.</t>
  </si>
  <si>
    <t xml:space="preserve">Ensure all missing costs are added and duplications are corrected. </t>
  </si>
  <si>
    <t>Continue to refine Labor estimates where hours appear to be low. E.g. PM, WBS 6.06-Interaction Regions, Eng., Techs</t>
  </si>
  <si>
    <t>Ensure all material is escalated appropriately, e.g. Linac procurement</t>
  </si>
  <si>
    <t>Escalation now included as appropriate</t>
  </si>
  <si>
    <t>Review Estimate Uncertainty assessment and revise as needed</t>
  </si>
  <si>
    <t>Estimate Uncertainty is reviewed regularly and adjusted as the estimate basis matures.  We expect that the % will go down as we gather more details and backup.</t>
  </si>
  <si>
    <t>Further develop the project schedule and logically linking the activities and identify the external dependencies in the schedule</t>
  </si>
  <si>
    <t>Logically linking the schedule will be completed once the scope is finalized in conjunction with programmatic direction.</t>
  </si>
  <si>
    <t xml:space="preserve">We are holding off on additional schedule work until we get word from the Program Office on the appropriate scope.  </t>
  </si>
  <si>
    <t>Compare the current schedule contingency to other large SC projects and add additional time for the size and length of the project</t>
  </si>
  <si>
    <t xml:space="preserve">We may adjust this later, but for now we think it is appropriate at 12 months.   </t>
  </si>
  <si>
    <t>Continue assessing the Risk Registry and assess cost impact based on likelihood and probability after the April review if time is limited</t>
  </si>
  <si>
    <t>Yes.  We agree.</t>
  </si>
  <si>
    <t>Risk information will continue to be updated.</t>
  </si>
  <si>
    <t xml:space="preserve">Develop the Life cycle cost and consider that the project is reusing components that are 20+ years old and equipment to be used for another 30+ years. </t>
  </si>
  <si>
    <t>D. Hatton/F. Willeke/W. Fischer</t>
  </si>
  <si>
    <t>RHIC has an ongoing comprehensive maintaining, refurbishment and modernization program. This is the reason, why this part of eRHIC can be considered as a well matured and well maintained machine and there are no issues or cost beyond continuing the present program.</t>
  </si>
  <si>
    <t>developed scope, cost , and schedule of the program for keeping RHIC well maintain and up to the state of the art.  </t>
  </si>
  <si>
    <t>The eRHIC cost book should have a table of content to make it easier to search for cost of particular WBS or activities for team members and reviewers</t>
  </si>
  <si>
    <t xml:space="preserve">We recommend using the Search function in the PDF.  </t>
  </si>
  <si>
    <t xml:space="preserve">Overlap and double counting are apparent in a few areas, such as Linac-RCS injection line which appears in both 6.3.7 and 6.3.8; and for system integrated testing included in individual systems in installation and in pre-op. This has to be corrected. </t>
  </si>
  <si>
    <t>These have now been addressed.</t>
  </si>
  <si>
    <t xml:space="preserve">ESR vacuum chamber construction schedule starting in FY24 to FY27 is very short based on experience from similar chambers, considering there are over 700 complicated Cu chambers to be fabricated and processed. </t>
  </si>
  <si>
    <t>Planning on early procurement.</t>
  </si>
  <si>
    <t>The 2-3 year of chamber development effort should be included in the accelerator R&amp;D starting in FY21 or FY22.</t>
  </si>
  <si>
    <t>Included.</t>
  </si>
  <si>
    <t xml:space="preserve">Recommend scheduling a review focused on pulsed power systems- the scope and cost. </t>
  </si>
  <si>
    <t>Estimate "scrubbing" meetings took place during the months of February and March, 2019.</t>
  </si>
  <si>
    <t xml:space="preserve">A single document defining the additional systems needed to go from initial to moderate to full build out needs to be created. </t>
  </si>
  <si>
    <t>We plan a description of possible scope reductions of staging in the updated pCDR</t>
  </si>
  <si>
    <t xml:space="preserve">Introduce a standard format for the cost estimates in Excel that should include title, description, quantity, potential vendors, cost risk 1%. Without such standard template the dispersion in materials look questionable. </t>
  </si>
  <si>
    <t>Yes.  That would be helpful to reviewers.</t>
  </si>
  <si>
    <t>Now using the BOE Master tool which has a consistent format.</t>
  </si>
  <si>
    <t xml:space="preserve">Guidance should be provided to CAMs about labor to include for procurement preparation and vendor oversight. This will be a significant amount of labor. </t>
  </si>
  <si>
    <t>L. Lari</t>
  </si>
  <si>
    <t>Yes.</t>
  </si>
  <si>
    <t xml:space="preserve">Once the scope and procurement list are more mature, we will review the estimates to be sure that appropriate procurements support is included. </t>
  </si>
  <si>
    <t>Testing plan for the IR magnets is needed and should be included in the costs estimate and schedule</t>
  </si>
  <si>
    <t>Materials for testing are now included in the plan.</t>
  </si>
  <si>
    <t>A process needs to be implemented to review engineering risk and decide whether to prototype for individual teams. A clear decision on whether and how to prototype is often lacking and would benefit from being revisited for all systems.</t>
  </si>
  <si>
    <t>We believe that a decision for prototyping components is too early at this stage. The decision will have to be made by CD-2 to be able to commit to cost and schedule. </t>
  </si>
  <si>
    <t>We are considering the need for prototyping in the preliminary cost estimate</t>
  </si>
  <si>
    <t>Review how labor estimates are determined and checked (an internal godfather review…).</t>
  </si>
  <si>
    <t>We held a number of "scrubbing" sessions where the labor estimates were reviewed and adjusted.</t>
  </si>
  <si>
    <t>Develop and document a clear understanding of the current Laboratory electrical power infrastructure and the incremental electrical power requirements and associated investments for the base 10 GeV scope, "moderate" scope and the 18 GeV "expanded performance scope."</t>
  </si>
  <si>
    <t>This will be evaluated and documented prior to April 2019 review</t>
  </si>
  <si>
    <t xml:space="preserve"> comprehensive electrical power distribution system has been designed. Additionally, impact on long term future lab electrical demand is being analyzed. 08/13/2021: Electrical power Infrastructure plan completed and reviewed. Submitted to NYISO and PSE&amp;G; study by PSE&amp;G is being commissioned </t>
  </si>
  <si>
    <t>Develop a format to present the building benchmark construction costs/SF by major cost contributors in addition to the gross number.  This will communicate the complexity of the non-building envelope component and reduce negative reaction to the apparent high unit cost/sf.</t>
  </si>
  <si>
    <t>The basis of the "Cost/SF" will be detailed in the next review, April 2019</t>
  </si>
  <si>
    <t>Proposed Building Sq. Ft. table shave been prepared and are updated periodically. Parametric and "bottoms-up" estimates are both performed as needed. 8/29/22: Extensive revamping of estimates and BOE's completed.</t>
  </si>
  <si>
    <t xml:space="preserve">Accelerate early site work as much as possible to eliminate any surprises from unplanned or unexpected site conditions that could negatively impact road and building construction and associated ESH costs (i.e. groundwater location, contamination, Peconic River restrictions). </t>
  </si>
  <si>
    <t>This will be detailed as part of integrated schedule development for CDR</t>
  </si>
  <si>
    <t>The project already assumes early sitework. This is a project execution issue that will be developed in more detail later as building availability milestones are identified.  It does not materially impact cost estimates at this time.  It is also dependent on funding profile guidance.</t>
  </si>
  <si>
    <t>Articulate the activities, funding, risks, and mitigations, from the RHIC Life Extension/25-Year planning.  Understanding the assumptions regarding “off project” investments to ensure viability of existing equipment and infrastructure will add credibility to eRHIC planning.</t>
  </si>
  <si>
    <t>A multi-year plan for maintaining the technical infrastructure and the high RHIC reliability with Capital and Accelerator Improvement Projects is formulated every year for the Lab Manager Budget Briefing.</t>
  </si>
  <si>
    <t>The RHIC upgrade projects to maintain the RHIC hadron complex capabilities are part of the RHIC operations effort and funding.  They are reviewed and selected in an annual cycle.   The upgrade plans and progress are articulated to DOE in the Field Work Proposal, the annual Lab Manager Budget Briefing, the Science and Technology reviews and Site Visits and monthly calls with the program office.</t>
  </si>
  <si>
    <t>The availability of existing RHIC staff is identified as a cost and schedule risk in several WBS areas.  The project should consider planning and costing adequate staffing from qualified but clearly available resources as a base plan. The assignment of existing staff can become an optimization effort at a later stage.</t>
  </si>
  <si>
    <t>The C-AD Resource Comparison Tool has been developed and is being used for just this purpose.  Group Leaders and Project Leaders within the NPP Directorate are refining the tool now so that it will be ready for use at full capability during eRHIC.   This was included in the latest round of estimating.</t>
  </si>
  <si>
    <t>Develop a high-level list of external dependencies with Risks represented in the Risk Registry (some examples: Contributed support, BNL infrastructure enhancements, help from other institutions at BNL and elsewhere, etc.).</t>
  </si>
  <si>
    <t>Some of these are already included in our initial registry, but we will monitor this as the registry is more fully developed.</t>
  </si>
  <si>
    <t xml:space="preserve">Generate a consolidated list of opportunities for cost reduction. </t>
  </si>
  <si>
    <t>Developed by Ferdinand Willeke and used as part of a scrubbing exercise conducted in February/March 2019</t>
  </si>
  <si>
    <t>As soon as practical, develop a list of the early procurements for CD3a.</t>
  </si>
  <si>
    <t xml:space="preserve">Probably a little early for this, but once we get more detail, we can start to identify specific procurements that would be targeted for a 3a. </t>
  </si>
  <si>
    <t>We will not ask for a CD-3a, so this is moot.</t>
  </si>
  <si>
    <t>Consider adding a description of deliverables in the WBS dictionary.</t>
  </si>
  <si>
    <t>Dictionary improvements have been made and they will continue to be refined.  Khianne Jackson provided some guidance and training for estimators on 3/5/2019</t>
  </si>
  <si>
    <t>Create a graphic to help understanding of how scope varies with different energy levels.</t>
  </si>
  <si>
    <t>C. Montag?</t>
  </si>
  <si>
    <t>Different scopes are explained on a slide, though not in a graphic.</t>
  </si>
  <si>
    <t xml:space="preserve">Consider the use of a Milestone Dictionary that speaks to each high-level milestone. </t>
  </si>
  <si>
    <t>Once we develop the high level milestones, we will include dictionary items for each.</t>
  </si>
  <si>
    <t>This is on our To Do List</t>
  </si>
  <si>
    <t>Open</t>
  </si>
  <si>
    <t>Consider developing a succession plan for staff approaching retirement in critical areas</t>
  </si>
  <si>
    <t>A succession planning exercise will be undertaken for key project roles and also key roles in C-AD.</t>
  </si>
  <si>
    <t>Yes.  We need to work on this after CD-1.</t>
  </si>
  <si>
    <t>When the time is right but prior to CD1: Consider forming a Systems Engineering Group to oversee Systems Engineering related matters in areas such as: risks management, configuration and interface management and control, development of flow-down requirements and specifications, validation/verification, technical conflict resolution, etc.</t>
  </si>
  <si>
    <t>This will be addressed as the estimate matures and we define the organization</t>
  </si>
  <si>
    <t>When the time is right but prior to CD1: Consider appointing a procurement liaison to facilitate timely procurement awards.</t>
  </si>
  <si>
    <t xml:space="preserve">Yes.  Kevin Fox, head of BNL Procurement, is engaged and ready to support eRHIC when the time is right.  As of 4/3/2019, Lynn McKnight is also engaged. </t>
  </si>
  <si>
    <t>The current plan has a procurement team embedded in the project and we will use the best practice we learned on NSLS-II to include procurement liaisons on the team.</t>
  </si>
  <si>
    <t>When the time is right but prior to CD1: Include standard procurement “strings” in the schedule (takes longer than expected)</t>
  </si>
  <si>
    <t>Yes.  That is our intention.</t>
  </si>
  <si>
    <t>Carefully review the plan for ESH&amp;Q resources and make sure adequate budget is available to support the project between now and the start of operations.  Current plan appears underbudgeted in the early years (especially prior to CD2/3a approval).</t>
  </si>
  <si>
    <t xml:space="preserve">Consider planning ESH resources earlier in the project to enable early evaluation of environmental and radiological effects and validate that designs are adequate.  This is especially true in the Pre-Operations WBS. </t>
  </si>
  <si>
    <t>Include preparing documentation as a task in the WBS dictionary description of 6.01.02 (e.g. Hazard Analysis Report, EENF/NEPA, Fire Hazard Analysis, egress analysis).</t>
  </si>
  <si>
    <t>This will be addressed at the next available opportunity to edit the WBS dictionary.</t>
  </si>
  <si>
    <t>This will be addressed.</t>
  </si>
  <si>
    <t>Early engagement of fire protection and natural resource group is commendable and should be described in future presentations at reviews.</t>
  </si>
  <si>
    <t>This discussion is planned for future reviews.</t>
  </si>
  <si>
    <t>Discussion to be presented in future reviews.</t>
  </si>
  <si>
    <t>Develop and maintain a “Hazard List” that will be actively managed by ESH with regular input from L2 &amp; L3 managers (similar to a Risk Registry).</t>
  </si>
  <si>
    <t>This will be considered as the first iteration of the Safety Analysis Document (SAD).  Indeed, such as a hazard list is recommended as a first step toward preparing an SAD by DOE O 420.2C.</t>
  </si>
  <si>
    <t>This will be pursued in development of SAD.</t>
  </si>
  <si>
    <t xml:space="preserve">Include a dedicated discussion about Quality Assurance at future reviews. </t>
  </si>
  <si>
    <t>As the project matures, we will include the more conventional review talks. Now included.</t>
  </si>
  <si>
    <t>Ensure sufficient travel budget for QA site visits to vendors. Compare or verify from current or recently completed projects.</t>
  </si>
  <si>
    <t>As the project matures, we will include appropriate Quality efforts to support procurements.  Now included.</t>
  </si>
  <si>
    <t xml:space="preserve">eRHIC Director's Cost and Schedule Review </t>
  </si>
  <si>
    <t>April 23-April 25, 2019</t>
  </si>
  <si>
    <t xml:space="preserve">The Level 1 and Level 2 management resource estimates seem to be very low across the board. Reconsider theses costs prior to ICR, if possible. </t>
  </si>
  <si>
    <t>This will be reviewed and addressed.</t>
  </si>
  <si>
    <t>Management effort has now been added for the Level 2 WBS Managers and a review of Level 1 management resulted in adding additional effort.</t>
  </si>
  <si>
    <t xml:space="preserve">The draft Organization Chart does not include a Technical Director/Chief Engineer and a systems integration functionality.  Consider adding this functionality as a next step.  </t>
  </si>
  <si>
    <t>Technical Director, Chief Engineer added to organization chart.  Systems engineering function will likely report to Chief Engineer.  Interviews taking place now to add system engineers.</t>
  </si>
  <si>
    <t>The presentations could be more consistent and better structured.  A good example is the talk on Vacuum System.  Also, includes a slide on the Basis of Estimate (BOE) early in all talks with a pie-chart on cost categories.</t>
  </si>
  <si>
    <t>Sub-committee-type presentations were not required for the Independent Cost Review, but this will be looked at again prior to the EIC Director's Review in the Spring of 2020.  Now improved.</t>
  </si>
  <si>
    <t>Consider making the Cost Estimating Book more consistent (level of detail per cost) for all WBS’s. Improve bookmarks in the pdf document for ease of use, to Level 3, for example.</t>
  </si>
  <si>
    <t>Bookmarks were added for the ICR version and the level of detail will become more consistent as we continue to detail out the cost estimate.</t>
  </si>
  <si>
    <t>The transition from RHIC operation to eRHIC project and then to eRHIC commissioning and operation should be better explained and planned.</t>
  </si>
  <si>
    <t>This is ongoing -- working with C-AD and Physics.</t>
  </si>
  <si>
    <t>None for the ICR. For CD-0, categorize auxiliary components in the magnet systems, such as current leads, quench protection items and instrumentation, including their integration into the cold masses.</t>
  </si>
  <si>
    <t>Prior to the ICR, succinctly articulate the distinction between cost elements and level of maturity for the estimate/design as it informs the contingency assessment and cost range;</t>
  </si>
  <si>
    <t>Done</t>
  </si>
  <si>
    <t>Keep updating this information as the estimates mature and use this as a communication tool with the team and the program.</t>
  </si>
  <si>
    <t>Yes.  Will do.</t>
  </si>
  <si>
    <t>For the ICR, reframe the risk registry as a listing of concerns that will be tracked and evaluated as the team continues their work;</t>
  </si>
  <si>
    <t xml:space="preserve">Discussed the registry in this way with the ICR team and it went over well. </t>
  </si>
  <si>
    <t>As the design and estimate mature, start exercising a risk management process that evaluates the concerns, and captures them as risks that can be tracked and managed as eRHIC proceeds.</t>
  </si>
  <si>
    <t>We began this process</t>
  </si>
  <si>
    <t>Prior to the ICR, to the extent possible, capture the replacement cost of the RHIC plant that will be used to support implementation of eRHIC. This is an important aspect of the 'pitch' for the benefits of the eRHIC proposal and should not be underplayed.</t>
  </si>
  <si>
    <t xml:space="preserve">We were very careful on this topic during the ICR, taking into account the overall strategy to capture the EIC.  It was brought up and put into our documentation. </t>
  </si>
  <si>
    <t>Identify all equipment that will not stay in place (e.g., be removed, reused, altered, relocated) and conduct an equipment removal hazards assessment that identifies all hazards, including induced radiation levels of components.</t>
  </si>
  <si>
    <t>A detailed list of the obsolete RHIC equipment with associated work planning and a radiation work permits will be done in 2023 as part of the removal process detailed plan. </t>
  </si>
  <si>
    <t>Identify and include benchmark comparisons for contingency (cost and schedule)and detailed estimates substantiation at L2 or L3</t>
  </si>
  <si>
    <t xml:space="preserve">Done and included in ICR and EIC Evaluation Panel talks.  </t>
  </si>
  <si>
    <t>Include these plus any adjustments in the read ahead materials to establish credibility and reinforce readiness in presentations</t>
  </si>
  <si>
    <t xml:space="preserve">Was completed prior the ICR and Evaluation Panel.  </t>
  </si>
  <si>
    <t>Improve BOEs to make it easier to trace them to the estimate.</t>
  </si>
  <si>
    <t>Perform a quality review of CEB/P6 numbers to ensure consistency with the back-up prior to on-site visit</t>
  </si>
  <si>
    <t>Risk register updates with estimates</t>
  </si>
  <si>
    <t>Overall estimate update and scrub.</t>
  </si>
  <si>
    <t xml:space="preserve">Analysis of Alternatives (AoA) </t>
  </si>
  <si>
    <t>August 10-12, 2020</t>
  </si>
  <si>
    <t>For the AoA process the project should investigate using a varying cost contingency for the various risk components.</t>
  </si>
  <si>
    <t xml:space="preserve">An explanation of the reasoning behind our choice here is now included in the AoA Document. </t>
  </si>
  <si>
    <t>AoA document should contain more detail of a mitigation strategy addressing schedule risk.
o For a "go-no go" decision on a strong hadron cooling:
o Prepare a set of criteria;
o Target a specific c date;
o Develop and review with an independent committee an implementation plan and schedule.</t>
  </si>
  <si>
    <t>D. Hatton/F. Willeke</t>
  </si>
  <si>
    <t>Changes were completed and added  to the AoA document to reflect this Independent Panel Comments and/or Recommendations.</t>
  </si>
  <si>
    <t>Although sensitivity analysis was performed and summarized in the report there isn't a clear description of the risk/uncertainty analysis that drives the specific percentages selected. The project should expand on section 5.3 Life-Cycle Cost of the AoA to document the selection of sensitivity ranges.</t>
  </si>
  <si>
    <t>Demolition and decommissioning (D&amp;D) was not included in the LLCA. This was assumed to be the same for all alternatives so it would not impact the overall end results.
Additionally, the level of effort was deemed excessive to calculate D&amp;D costs and did not
warrant the minimal value added to the analysis. This rational should be included in the
AoA document for completeness.</t>
  </si>
  <si>
    <t>#11: Assess Alternatives' Viability: Substantially Met.  The AoA Team indicated that other cooling alternatives exist but were not at a sufficient level of maturity to be adequately assessed. GAO recommends those still be documented so the PME "can clearly see why those alternatives are not considered for further analysis."  Consider a brief narrative in the AoA report on those nonviable alternatives with reasoning.</t>
  </si>
  <si>
    <t>#16- Confidence Interval or Range for Each Alternative: Partially Met. Cost ranges were produced for each alternative using common sensitivity parameters. This does not fully meet the GAO's intent of providing the PME with any distinguishing degrees of cost uncertainty across the alternatives. The report should include a quantitative or qualitative assessment to concisely articulate to the PME the varying degrees of cost uncertainty across the alternatives. Ensure is it is consistent with the cost risk ranking performed by the SMEs.</t>
  </si>
  <si>
    <t>D. Hatton/H. Turbush</t>
  </si>
  <si>
    <t>Mini-MAC</t>
  </si>
  <si>
    <t>August 26, 2020</t>
  </si>
  <si>
    <t>Study the installation sequence of all tunnel elements including supply lines and develop procedures for exchange/repair of all beam line elements to verify if extra space or specific installation vehicles are needed.</t>
  </si>
  <si>
    <t xml:space="preserve">The installation schedule is under development is following the design development. By the end of FY22, major design decisions will have been made and sufficiently detailed. With that the requirement for installation will become more clear. </t>
  </si>
  <si>
    <t>Efforts have been made to resolve design issues. Completion of accelerator layout needed for determining installation sequence will be complete by the end of calendar year 2021.</t>
  </si>
  <si>
    <t>Compare in depth the cavity options for the ESR: 1-cell 394 MHz design with 50% reduced HOM power and the 1-2 cell 591 MHz design. HOMpower, impedance, coupler size to deal with 2x400 kW are strong arguments for lower frequency. Consider a collaboration with FCC where a 400 MHz CM needs to be developed.</t>
  </si>
  <si>
    <t>K. Smith</t>
  </si>
  <si>
    <t>The selection of the ESR cavity design options is an important task planned for CD-1. At this point, we are leaning strongly towards a 1-cell design.</t>
  </si>
  <si>
    <t>The 591 MHz and 394 MHz options were studied extensively from both an RF beam physics perspective as well as from a production perspective.  Both the 591 MHz 1-cell and 2-cell solutions were shown to deliver stable operation with worst case ESR beam parameters.  From the production perspective, the 591 MHz is smaller and presents no issues with our current chemistry, HP, baking and VT facilities.  The 394 MHz could require upgrades to these facilities. In addition, because we rely on propagation of HOMs to external SiC absorbers, the beamtubes are quite large.  591 MHz was deemed the largest practical size for which we could fabricate the cylindrical SiC absorbers with confidence based on current R&amp;D efforts.  Larger diameter beamtubes would require longer taper sections to control taper generated HOMs, and would also present a more complex challenge for achieving reliable ultra-high vacuum seals.</t>
  </si>
  <si>
    <t>Evaluate the diagnostic performance and beam stability required to meet the polarization and dynamic aperture requirements.</t>
  </si>
  <si>
    <t>A working group on polarization  and one on dynamic aperture will be established to work on this.</t>
  </si>
  <si>
    <t>Closed. Alignment tolerances and the necessary orbit correction scheme have been established.</t>
  </si>
  <si>
    <t>Evaluate fringe fields and impedance of the reverse bends and IR magnets when calculating dynamic aperture and instability thresholds.</t>
  </si>
  <si>
    <t>It is our plan to include these in the dynamic aperture calculation and - if needed - iterate with magnet design</t>
  </si>
  <si>
    <t>Ongoing.</t>
  </si>
  <si>
    <t>The concept for Collimation and Machine Protection through the entire ring but especially through the IR need to be developed.</t>
  </si>
  <si>
    <t>A. Drees</t>
  </si>
  <si>
    <t xml:space="preserve">A task force was established to work on this issue.  </t>
  </si>
  <si>
    <t xml:space="preserve">Collimation, detector background and machine protection became part of WBS 6.06. A concept has been developed. </t>
  </si>
  <si>
    <t>The beam parameter evolution from injection through the store and control of the respective IP beam sizes to optimize the beam-beam and match the electron and hadron beams should be clarified.</t>
  </si>
  <si>
    <t xml:space="preserve">The beam parameter evolution will be evaluated as part of the conceptual design report effort. </t>
  </si>
  <si>
    <t>The beam parameters in the RCS per the current CDR are now well defined up the ramp and simulated. These could change depending on the requirements of the ESR.</t>
  </si>
  <si>
    <t>Correction through the IR including effects of the detector solenoid, skew quads, crab cavities, etc. should be developed.</t>
  </si>
  <si>
    <t>H. Witte/S. Berg</t>
  </si>
  <si>
    <t xml:space="preserve">The IR team recognizes this as an important and non-trivial task in FY21. The solenoids affects not only beam optics but also the crabbing angle. Several options for placing skew quadrupole correctors are being studied. </t>
  </si>
  <si>
    <t xml:space="preserve">A correction scheme for coherent orbit distortion from the detector solenoid was developed. A preliminary study shows that the necessary corrector can be included in the IR magnets. To compensate transverse coupling skew quadrupoles are necessary, which are located outside the inner IR. To compensate the rotation of the crabbing plane skew quads are necessary in the low-beta quads; the implementation is presently under investigation. </t>
  </si>
  <si>
    <t>Develop a comprehensive design of the IR, covering the beam-beam, lattice, synchrotron radiation (SR), beam loss, collimation, impedance, and injection.</t>
  </si>
  <si>
    <t xml:space="preserve">IR design is continued through FY21. Work is planned in all areas suggested by the committee. </t>
  </si>
  <si>
    <t xml:space="preserve">Progress was made on managing synchrotron radiation. A final photon absorber and additional masks were developed which reduce magnet apertures and lead to acceptable detector background levels. Beam-beam is studied as part of a task force, and early results are encouraging. Likewise collimation is studied in a task force. Progress was made on the impedance of the central vacuum chamber, which is now considered to be sufficient. Efforts concentrate on reflecting the 0.5m shift on the forward side of the IR. Collimation schemes are under investigation. </t>
  </si>
  <si>
    <t>Define the criteria for various beam losses and SR hitting the IR magnets of both beams taking possible machine errors and variation of beam parameters into account.</t>
  </si>
  <si>
    <t xml:space="preserve">The assumption is that any direct particle loss in the IR should be avoided by a strong collimator design, masking design and machine protection system. The most sensitive components are the near beam detector systems which are very vulnerable. </t>
  </si>
  <si>
    <t xml:space="preserve">Progress was made on a conceptual cooling system for various parts of the IR vacuum chamber which is exposed to synrad heating. The concept in simulations seems feasible. The effect and limits on beam loss in the IR has not been studied in details but the collimations systems that are in other straight sections are design to prevent any substantial particle loss in the IR. It is assumed that residual particle loss will affect background conditions. Accidental beam loss in the IR due to magnet failure needs to be avoided by a fast machine protection system, the design of which has not yet been started. </t>
  </si>
  <si>
    <t>Clarify the process and diagnostics to maintain the matched beam sizes at the IP as well as the expected variation in beam sizes through the store and the sensitivity to realistic errors in the ideal match.</t>
  </si>
  <si>
    <t>Beam size matching mostly done by adjusting e-ring IP beta*s. In operation, we will use beam lifetime as an observable. More studies and exploration needed on this topic.</t>
  </si>
  <si>
    <t>Impact of beamsizes of electrons and hadron on luminosity and beam stability are extensively studied and the sensitivity to non-perfect beam sizes has been assessed. Currently we  are looking for an automatic beam size matching algorithm for  simulation study and  future operation.</t>
  </si>
  <si>
    <t>Develop an integrated 2nd IR option with consistent parameters --see comments in the Overall Design Parameter section as well.</t>
  </si>
  <si>
    <t>C. Montag/Wittmer</t>
  </si>
  <si>
    <t>This is being addressed by TJNAF but a second detector is not in the project scope.   In geometric layout and dynamic aperture simulations we assume that the second IR will be virtually identical to the primary one.</t>
  </si>
  <si>
    <t xml:space="preserve">The effort is two-fold: a) Generate a design for IR8 without a detector, crab-cavity and spin rotators that can be the base of a future IR integration (differential orbit may not change after the machine is installed). A crossing angle of 35mrad has been chosen as a base of IR 8 layout. IR8 layout is in progress. b) Exploring options for the implementation of a 2nd IR. Substantial funding has been devoted to second IR development  with the goal to include additional features such as higher luminosity at lower center of mass energy and the introduction of a secondary focus with dispersion to increase acceptance for hadrons that are scattered under a small angle. Cloe-to-IP optical solutions have been studied. More work is needed to develop solutions with implementable magnet schemes, non-forbidding cost, acceptable dynamic aperture and acceptable background conditions. </t>
  </si>
  <si>
    <t>Estimate the depolarizing effects of the IR ensemble consisting of two rotator systems, two crab cavities, and, at the center, the collision point with detector solenoid.</t>
  </si>
  <si>
    <t>E. Gianfelice/Fanlei</t>
  </si>
  <si>
    <t>Yes, those effects must be taken into account.</t>
  </si>
  <si>
    <t>The depolarizing effect of the spin rotators has been minimized by spin matching. 
The effect of crab cavities has been studied and found negligible. A brief discussion was added to the CDR.
For the electron beam, the results have been shown in the September 14 ESR polarization meeting.
Effect of the experiment solenoid on optics and betatron coupling has been studied and corrected.
There is some electron polarization loss due to the spin matching being broken. Results for ESR
were shown in the August 24 ESR polarization meeting._x000D__x000D_A rematching of the optics is under consideration.</t>
  </si>
  <si>
    <t>Verify polarization simulations across beam configurations with nonlinearities, trajectory correction, emittance bumps, etc. that will be encountered during a store.</t>
  </si>
  <si>
    <t>This is crucial for assessing machine performance.</t>
  </si>
  <si>
    <t>Non-linearities of the orbital and/or spin motions have been included to a certain extent in the polarization simulations by SITROS and SLICK-TRACK. 
An approach to analysis of the electron polarization lifetime using a more detailed Zgoubi spin tracking is being developed and has been briefly discussed in the CDR. 
The ESR polarization at 18 GeV  in presence of quadrupole misalignments has been studied and the effect of  countermeasures evaluated. 
The orbit needs to be very well corrected and as a consequence the electron beam vertical emittance is too small for matching the proton beam size. 
Knobs for increasing the e- beam size at the IP have been investigated. 
The less destructive for polarization is to use the IR skew coupling control quadrupoles to excite the vertical beam size at the IP through a 
flat-to-round-type beam transformation.
Results have been shown at various ESR polarization meetings.
BPM errors and the effect of reducing the number of correctors must be included and more statistics gained. Vertical dipole bumps in a quadrupole free section and  long vertical bumps in the arcs through kickers have been studied. The effect on polarization depends upon the optics. Version 5.5 is less prone to spin diffusion related to vertical motion.</t>
  </si>
  <si>
    <t>Strong Hadron Cooling: Proceed with the identified future studies as these will strengthen the design.</t>
  </si>
  <si>
    <t>This is indeed in the design and R&amp;D plan</t>
  </si>
  <si>
    <t>Strong hadron cooling group continued with a large portfolio of studies including exploring the impact of coherent synchrotron radiation (negligible), saturation of the cooling force, impact of space charge on amplification of the cooling signal and corresponding cures, study of alternative amplification</t>
  </si>
  <si>
    <t>Strong Hadron Cooling: Studies should be self-consistent and include the entire ring including polarization and beam-beam.</t>
  </si>
  <si>
    <t>These studies are not yet planned but we agree that  after the design process in all areas has converged, we should include cooling simulations under realistic operating conditions</t>
  </si>
  <si>
    <t>not yet started</t>
  </si>
  <si>
    <t>Strong Hadron Cooling: Identify critical tolerances and develop diagnostics and feedback as needed to improve stabilization.</t>
  </si>
  <si>
    <t>Electron beam energy appears to be the most critical parameter. Relative path length difference is also important.</t>
  </si>
  <si>
    <t>The importance of maintaining adequate parameters in the cooling system is appreciated. At this point the design is not mature enough to include detailed remedies.</t>
  </si>
  <si>
    <t>Measure the high frequency noise spectrum and stability of the electron beam in the RHIC proof-of-principle test facility.</t>
  </si>
  <si>
    <t>The experimental program is not under EIC control, but the CAD group made significant efforts in this direction</t>
  </si>
  <si>
    <t xml:space="preserve">Strong coherent modulation of the electron beam were the reason that cooling could not be observed in 2020.  These fluctuation could be controlled and corrected in the 2021 run. Unfortunately another source of unstable beam quality was encountered namely energy instability of the electron beam which prevented cooling from happening. The energy instability was attributed to instable laser operation. The correction of energy instability is under study. </t>
  </si>
  <si>
    <t xml:space="preserve">Project Advisory Committee (PAC) </t>
  </si>
  <si>
    <t>August 27, 2020</t>
  </si>
  <si>
    <t>Clarify and solidify the JLAB partnership, working relationship, and detailed scope and assure the JLAB team is properly integrated into project.</t>
  </si>
  <si>
    <t>J. Fast/ L. Lari</t>
  </si>
  <si>
    <t>This will be documented in the EIC Project Management Plan</t>
  </si>
  <si>
    <t xml:space="preserve">This document is in development. </t>
  </si>
  <si>
    <t>Work to put in place an effective relationship with the Collider-Accelerator Department (CAD) and other relevant BNL departments so the project's technical and staffing needs are properly provided by the host laboratory.</t>
  </si>
  <si>
    <t>L. Lari/ C. Lavelle</t>
  </si>
  <si>
    <t>An MOU between BNL and EIC will be drafted to document the details and relationships.</t>
  </si>
  <si>
    <t xml:space="preserve">In progress </t>
  </si>
  <si>
    <t>Work with Brookhaven, JLAB, DOE and other stakeholders, including potential domestic and overseas partners, to assure that resources ($, people, etc.) are available to support the planned level of progress.</t>
  </si>
  <si>
    <t>J. Yeck</t>
  </si>
  <si>
    <t>This is ongoing.</t>
  </si>
  <si>
    <t>Expressions of Interest for the Detector are due 11/1/2020.   An Accelerator Collaboration Workshop was held 10/7 to 10/9/2020.  There is strong interest from the international and domestic communities for support to EIC.   We expect that there will be significant contributions which will develop -- both to support the detector and, to a lesser extent, the accelerator.</t>
  </si>
  <si>
    <t>Communicate the process for detector selection to the user community and consider standing up an EIC Program Advisory Committee soon.</t>
  </si>
  <si>
    <t>R. Ent/E. Aschenauer</t>
  </si>
  <si>
    <t>Communication with User Group has started. We will stand up an EIC Program Advisory Committee in collaboration with lab management.</t>
  </si>
  <si>
    <t>Presentation to the EIC user group during the 3rd Yellow-Report meeting (09/16-18/20) to start socializing the process and to get feedback from the EIC users. Meeting with BNL and JLab management in 10/28/20 to start process towards call for detector proposals and timeline. Early planning presented at 4th Yellow Report Meeting mid-November. Draft call for detector proposals to be sent to DOE/NP and bounced off the EICUG Steering Committee.</t>
  </si>
  <si>
    <t>Clarify how the machine detector interface will be optimized for science and project success.</t>
  </si>
  <si>
    <t>R. Ent/E. Aschenauer/F. Willeke</t>
  </si>
  <si>
    <t>This is an iterative optimization process, relying on continuous communication and clear interface awareness. In the end, the project has to be a success, but that includes certain science assumption through the KPPs.</t>
  </si>
  <si>
    <t>Monitor optimization through regular meetings of Willeke/Seryi/Ent/Aschenauer. Add new Machine-Detector Integration to WBS (#6.06.03). Regular IR topical meetings each Friday. Add new Machine-Detector Integration to WBS (#6.06.03). IR-related reviews in #6.06 and #6.10 done in consultation of 6.06 and 6.10 L2's and deputies. Work towards ensuring feasibility of 2nd IR also done in close collaboration of accelerator and detector. As needed, monthly open IR-related topical meetings to inform and engage the wider  EIC community. Suggest to close.</t>
  </si>
  <si>
    <t>Re-assess R&amp;D plans to assure appropriate risk reduction prior to baselining the project.</t>
  </si>
  <si>
    <t>Reassessed R&amp;D Plans for both accelerator and experimental equipment are under development.</t>
  </si>
  <si>
    <t>An EIC Experimental equipment R&amp;D plan has been written. It has been presented at both the design review and the directors review. It was further optimized based on the final Yellow Report leading to a better definition of the detector, and folding in the advice from the Detector Advisory Committee. This version is used to start critical project R&amp;D, independent of user-driven detector proposals, as some R&amp;D is independent of the final detector technologies chosen, like ASIC design and photosensors.  Detector proposal process confirmed this approach. Project detector R&amp;D started after CR end in Q3/FY22. The DAC reviewed the progress of the project R&amp;D and the new proposals for the experimental program every year and all the information has been made publicly available at https://wiki.bnl.gov/conferences/index.php/General_Info.  The advice of the DAC is folded into the milestones of the experimental program R&amp;D plan.</t>
  </si>
  <si>
    <t>Identify the expertise needed from partners to maintain a technically-driven schedule.</t>
  </si>
  <si>
    <t>For the experimental equipment the availability of expertise is validated through the Expression of Interest process. For the accelerator the EIC Accelerator Workshop (October 7-9, 2020) took this role.</t>
  </si>
  <si>
    <t>Evaluation of the EoI for the available workforce in the community shows a good match with needs. The call for collaboration proposals for detectors was issued March 1, 2021, and 3 proposals were submitted. After selecting the ECCE detector proposal as reference design for the EIC Project detector and consolidating ECCE with ATHENA, the other major detector proposal, the expertise and interest from individual institutes has been further refined. Following up on the EIC Accelerator Workshop to similarly identify expertise needed from partners and match needs, both by annual follow-up workshops and targeted meetings with individual countries and institutions. Suggest to close.</t>
  </si>
  <si>
    <t>Develop backup plans for addressing the inability to secure in-kind contributions for any aspect of the scope, should this situation arise.</t>
  </si>
  <si>
    <t>Yes, in general. For details this is too early as we first need to finalize information on what scope is in-kind.</t>
  </si>
  <si>
    <r>
      <t xml:space="preserve">For some scope, a plan is developed to offset reduced in-kind contributions by potential reuse of equipment, at cost of performance. For other scope, we added a risk-based contingency for the CD-1 review. After the detector proposal process and further consolidation of the ECCE/ATHENA proposals, we also assigned some scope contingency. </t>
    </r>
    <r>
      <rPr>
        <sz val="11"/>
        <color theme="1"/>
        <rFont val="Calibri"/>
        <family val="2"/>
        <scheme val="minor"/>
      </rPr>
      <t>We added categories in P6 for scope for which in-kind (reuse or provided in-kind) is a given, is likely, and is possible. Suggest to close.</t>
    </r>
  </si>
  <si>
    <t>Consider using contractors and/or term employees early in the project to help reduce the shared resource need. This helps get the scientific culture over the learning curve hurdle and allows the team to gain experience and the knowhow to manage these types of resources.</t>
  </si>
  <si>
    <t>D. Hatton/J. Williams</t>
  </si>
  <si>
    <t xml:space="preserve">Contractors are being brought on to support the project as we ramp up.   </t>
  </si>
  <si>
    <t>Contractors have been brought on to support accelerator physics activities, controls, project controls, review support, design assistance.</t>
  </si>
  <si>
    <t>Perform resource availability, or need, analyses using JLAB and BNL resources that are potentially available to complete scope on the project.</t>
  </si>
  <si>
    <t xml:space="preserve">This will be completed as the details of scope distribution matures.  The scope distribution has been finalized. </t>
  </si>
  <si>
    <t>This resource availability analysis is ongoing and as resources are identified to complete the scope for BNL/JLAB they are entered into P6 and RCT to support the baseline planning process.</t>
  </si>
  <si>
    <t>Create a scope deletion, and addition, list to help address some of the issues the project is facing. Identifying items early on that can be deleted may provide insight to priority of scope and where to address "scrubbing estimates", as well as reducing resources dedicated to items on the deletion list to further help the resource need situation.</t>
  </si>
  <si>
    <t>Will be developed in preparation for CD-1.</t>
  </si>
  <si>
    <t>During scrubbing and cost and schedule preparation for the CD-1 Director's Review and the CD-1 Review, scope items will be identified.</t>
  </si>
  <si>
    <t xml:space="preserve">OPA Status Review
September 9-11, 2020 </t>
  </si>
  <si>
    <t>September 9-11, 2020</t>
  </si>
  <si>
    <t>Yes</t>
  </si>
  <si>
    <t>Accelerator</t>
  </si>
  <si>
    <t>Reevaluate the planned scope and budget for Accelerator R&amp;D and ensure they are well aligned with the project risks prior to the CD-1 review.</t>
  </si>
  <si>
    <t xml:space="preserve">An R&amp;D plan will be developed. </t>
  </si>
  <si>
    <t>This is being reviewed as part of the preparations for CD-1.   An R&amp;D plan has been developed and the R&amp;D budget has been updated.  It  should be noted that a substantial amount of Pre-project R&amp;D was conducted.</t>
  </si>
  <si>
    <t>Consider augmenting the on-project strong hadron cooling R&amp;D plan to include developing and demonstrating strong hadron cooling proof of principle.  Report on plans at the CD-1 review.</t>
  </si>
  <si>
    <t xml:space="preserve">Closer ties to the experimental proof of principle will be put in place. </t>
  </si>
  <si>
    <t xml:space="preserve">EIC involvement into the experimental approach to demonstrate strong hadron cooling has been organized. Inside the EIC project, the R&amp;D and design program for Strong hadron cooling constitute strong activities  which addresses design, theoretical and hardware issues </t>
  </si>
  <si>
    <t>Develop a written Accelerator R&amp;D plan prior to the CD- 1 review.</t>
  </si>
  <si>
    <t>In process</t>
  </si>
  <si>
    <t xml:space="preserve">An Accelerator R&amp;D Plan is done </t>
  </si>
  <si>
    <t>Develop a plan to ensure that off-project upgrades to the cryogenics plant and_x000D_
other existing systems are completed early enough to support EIC project needs_x000D_
prior to the CD-1 review. This may require adding these upgrades to project_x000D_
scope if other funding cannot be obtained.</t>
  </si>
  <si>
    <t xml:space="preserve">There is a plan to replace the existing cryo plant (preferred), and an alternative plan to upgrade it. </t>
  </si>
  <si>
    <t>BNL is formulating a proposal for an SLI project for a lab Helium Infrastructure Facility.
The proposal is in the pre-CD-0 stage and a Mission Validation Independent Review (MVIR) is scheduled for April 2021.
The alternative phased upgrade plan has also been formulated.</t>
  </si>
  <si>
    <t>Detector</t>
  </si>
  <si>
    <t>Articulate by CD- 1 a strategy for the interface definition, quality assurance program, and review processes for the in-kind detector contributions.</t>
  </si>
  <si>
    <t>These will be captured in appropriate documents.</t>
  </si>
  <si>
    <t>With the installation planning now maturing, the work on a document defining interfaces has started. A document on systems engineering approach to integrating experimental systems has been drafted as part of this. Interface control documents are a formal requirement by CD-2. In-kind detector contributions will need to be formalized by formal written agreements with quality assurance embedded. The review processes for in-kind detector contributions will be identical as those for project contributions.</t>
  </si>
  <si>
    <t>Ensure that the appropriate level of contingency funds is allocated to the in-kind contributions, e.g. to cover safety and other unanticipated integration costs in addition to the risk of institutions securing less than 100% of the requested funds.</t>
  </si>
  <si>
    <t>We have added scope to cover unforeseen integration costs and balance less than 100% in-kind contributions. The risk registry has been updated to reflect risk contingency both for the magnet and for potential additional uncertainties with international in-kind.</t>
  </si>
  <si>
    <t>We have captured the detector solenoid need in the risk contingency. For equipment where in-kind contributions are anticipated, we left a fraction of scope to cover tasks needed at the lab. We developed a plan to offset some in-kind contributions that may not be secured by potential reuse of equipment. With this, the estimated uncertainty and the estimated monetary value of the discrete risks, provides appropriate contingency.</t>
  </si>
  <si>
    <t>Evaluate by CD-1 the amount of uncosted &amp; off-project scientific labor needed to complete Detector 1 and provide a preliminary assessment if the effort is available within the community.</t>
  </si>
  <si>
    <t>We assume this to include scientific tasks accompanying detector construction, simulations and high-level analysis software, and efforts towards being ready for expedient science analysis folding in distributed computing.</t>
  </si>
  <si>
    <r>
      <t xml:space="preserve">We started evaluating the need for off-project scientific labor for work such as simulations, high-level software and expediting distributed computing. An early estimate of the needs for scientific computing is done and is well within range of the BNL and JLab Computing Divisions. A first assessment of the EoI shows ~540 FTEs annually, which includes ~100 FTEs technical labor . This is well matched to the needs of building an EIC general purpose detector. Per the 2021 IPR/CD-1 Review Report we still need to complete the estimate of the required level of scientific labor outside of the project cost. </t>
    </r>
    <r>
      <rPr>
        <sz val="11"/>
        <color theme="1"/>
        <rFont val="Calibri"/>
        <family val="2"/>
        <scheme val="minor"/>
      </rPr>
      <t>This was done and was part of the laboratory management budget briefing meetings with DOE/NP for both BNL and JLab in February 2023. Closed.</t>
    </r>
  </si>
  <si>
    <t>Develop a written R&amp;D plan focused on Detector 1 within the project scope that clarifies how the R&amp;D efforts address the key technical risks and inform final design decisions.</t>
  </si>
  <si>
    <t xml:space="preserve">R&amp;D Plan has been developed. </t>
  </si>
  <si>
    <t>First version of an EIC Experimental equipment R&amp;D plan exists. This separates key technical risks to inform design decisions, but also outlines possible further detector optimizations to increase science reach through R&amp;D. This plan was further optimized taking the information from the final Yellow Report into account and all community efforts leading a better definition of the detector. Some R&amp;D is independent of the final detector technologies chosen, like ASIC design and photosensors. The written R&amp;D plan was part of the prebrief for the Design and Director's CD-1 Reviews and was presented at both.</t>
  </si>
  <si>
    <t>Infrastructure</t>
  </si>
  <si>
    <t>Finalize the functional design and interface requirements prior to beginning preliminary design, establishing the threshold requirements for all buildings and utilities to be provided by the EIC.</t>
  </si>
  <si>
    <t>Updated System Requirements Master Sheet October 30th, 2020. Developed Basis of Design (BOD) Doc with A/E as part of CD-1 process.</t>
  </si>
  <si>
    <t>Documents established will be updated as design process continues. 8/29/22: Requirements being tracked and matured in advance of delivering to A/E firm. Tracking spreadsheet being formally managed by Infrastructure Division as part of this process. These will "feed" the System Engineering requirements process for finalization and capture.</t>
  </si>
  <si>
    <t>Prior to CD- 1 update the CDR with more conventional facility (Infrastructure) design information.</t>
  </si>
  <si>
    <t>T. Ludlam/C. Folz</t>
  </si>
  <si>
    <t>Basis of Design (BOD) Document being integrated with CDR</t>
  </si>
  <si>
    <t xml:space="preserve">Integration of Infrastructure added to the  CDR </t>
  </si>
  <si>
    <t>Prior to CD-1 update the infrastructure risk list based on consideration of the infrastructure risks on other similar science projects.</t>
  </si>
  <si>
    <t>Risk list updated with items from NSLS and SLAC.</t>
  </si>
  <si>
    <t>New Risks may be added as they are identified.</t>
  </si>
  <si>
    <t>Reach out to other similar science projects to collect lessons learned and plan to incorporate opportunities for improvement early in the CD-2 design.</t>
  </si>
  <si>
    <t>Lessons learned from NSLS-II and SLAC being incorporated.</t>
  </si>
  <si>
    <t>Lessons learned are being evaluated for applicability. A "Lessons Learned" document is being prepared for Infrastructure based on LL gathered. 8/29/22: Supporting Q/A with LL database. Recently captured LLs from STS in reference to CM/GC contracting efforts.</t>
  </si>
  <si>
    <t>Project Management</t>
  </si>
  <si>
    <t>At the next review, have both labs present their ESH&amp;Q activities and organizations.</t>
  </si>
  <si>
    <t>L. Stiegler</t>
  </si>
  <si>
    <t>TJNAF has reviewed documentation and provided input and will be included in reviews</t>
  </si>
  <si>
    <t>CD-1 Director's Review, the Design Review, and the CD-1 Review included contributions from BNL and TJNAF. This will also be the case for the upcoming OPA review in Jan 2023.</t>
  </si>
  <si>
    <t>Evaluate with the Radiation Physics organization the level of effort and timing required to support the Project.</t>
  </si>
  <si>
    <t>L. Stiegler/F. Willeke</t>
  </si>
  <si>
    <t>Budget estimates have been updated to include Radiation Physics</t>
  </si>
  <si>
    <t xml:space="preserve">Estimate modified. </t>
  </si>
  <si>
    <t>Using the Hazards Checklist reach out to JLAB ESH POC to ensure no new hazards are identified within their scope of work. Update PHAR as necessary.</t>
  </si>
  <si>
    <t>TJNAF has reviewed documentation and provided input</t>
  </si>
  <si>
    <t>The PHAR has been reviewed and signed by JLAB</t>
  </si>
  <si>
    <t>Prepare an Environmental Compliance Strategy prior to the CD- 1.</t>
  </si>
  <si>
    <t>This is completed</t>
  </si>
  <si>
    <t>The Environmental Compliance Strategy has been developed and finalized</t>
  </si>
  <si>
    <t>Cost and Schedule</t>
  </si>
  <si>
    <t>Continue cost and schedule efforts to:
o Incorporate JLab resource types/burdens/escalation and document relationship strategy in the Cost Estimating Plan
o Finish compiling supporting documents for Basis of Estimates
o Establish internal/external interfaces and eliminate open logic
o Create verifiable BA/BO profile
o Integrate schedule into the Cobra Cost tool
o Complete "scrub" of estimate uncertainty and risk expected values to ensure no double counting and accuracy
o Ensure preliminary cost contingency is in the appropriate range at CD-1
o Validate sufficient staffing needs for project controls support and increase as required with completion prior to the CD-1 review.</t>
  </si>
  <si>
    <t>C. Lavelle</t>
  </si>
  <si>
    <t>Cost and schedule estimates have been reviewed and revised in preparation for CD-1.  The supporting documentation and basis of estimates have been updated.  The schedule logic has been reviewed and revised to effectively generate a reasonable resource loaded timephased project schedule.  Cobra is being developed with EIC WBS and codes along with a resource rate table.  The JLAB resources will be incorporated into the estimate after CD-1.  Assessed  cost and schedule contingency through scrubbing of the cost estimate and estimate uncertainty and risks cost/schedule impacts.</t>
  </si>
  <si>
    <t xml:space="preserve">The process to prepare for CD-1 is complete and includes cost scrubbing and the development of backup documentation.  We have been working with the estimators to assist them in developing strong supporting backup documentation.   The cost profiles and timephased estimate have been reviewed and revised in preparation for CD-1.   Project controls staffing has been increased to support development of cost and schedule estimates.   </t>
  </si>
  <si>
    <t>Complete a General Assumptions document, with at minimum boundaries to both laboratories and the operating organizations clearly defined, before CD- 1 .</t>
  </si>
  <si>
    <t>Review and revised Assumptions document to include changes in technical scope and cost and schedule assumptions.</t>
  </si>
  <si>
    <t xml:space="preserve">The Programmatic, cost and schedule assumptions document is complete and has been updated to reflect the latest technical scope assumptions as well as cost estimating and scheduling assumptions. This document has been reviewed and approved for CD-1. </t>
  </si>
  <si>
    <t>Complete a Project R&amp;D plan document before CD-1.  This risk based development plan should address key components of EIC Project Scope, Cost and Schedule.</t>
  </si>
  <si>
    <t>R. Ent/E. Aschenauer/ Q. Wu</t>
  </si>
  <si>
    <t>Similar recommendation as #292 - R&amp;D Plan under development</t>
  </si>
  <si>
    <t>See the response to recommendation #292. The key components related to EIC Project Scope, Cost and Schedule will be clearly separated.</t>
  </si>
  <si>
    <t>Complete the baseline cost, schedule and risk scrubbing before CD-1.  This should include checking for potential double counting of BOE uncertainty and risks, as well as opportunities which may be identified.  Escalation risk should be included.</t>
  </si>
  <si>
    <t xml:space="preserve">In the plan to complete this prior to CD-1. </t>
  </si>
  <si>
    <t xml:space="preserve">The review and revisions (scrubbing) of the cost and schedule estimate is complete for CD-1. Estimate uncertainty has been reviewed and revised and risks and opportunities have been identified and a qualitative estimate of most of the cost and schedule impacts have been identified and mitigation strategies have been developed for the high risks. </t>
  </si>
  <si>
    <t>Complete a possible scope contingency list before CD-1.</t>
  </si>
  <si>
    <t>List to be developed.</t>
  </si>
  <si>
    <t>As part of the prep for CD-1, scope contingency items were identified.</t>
  </si>
  <si>
    <t>Identify and assign or hire staff to the EIC as fast as possible to hold and execute the schedule to CD-1.</t>
  </si>
  <si>
    <t>L. Lari/J. Williams</t>
  </si>
  <si>
    <t>A recruiter is now assigned, positions are posted, MOUs are being generated with local staff.  CD-1 schedule is being held with no changes in the CD-1 review date of January 26-28, 2020</t>
  </si>
  <si>
    <t xml:space="preserve">Recruiter assigned to EIC and a number of new hires were made in early FY2021.  </t>
  </si>
  <si>
    <t>Keep management succession planning in mind to ensure continuity in the long run.</t>
  </si>
  <si>
    <t>J. Yeck/L. Lari</t>
  </si>
  <si>
    <t>This will be an ongoing focus and under constant track.</t>
  </si>
  <si>
    <t>Succession Planning at the BNL lab level is being conducted for Level 1 (ALDs) and Level 2 (individuals reporting to ALDs).  For EIC, succession planning is underway for Division Directors and System Managers. For TJNAF the succession planning process is established. TJNAF system managers are planning to follow it.</t>
  </si>
  <si>
    <t>DAC</t>
  </si>
  <si>
    <t>September 28 &amp; 29, 2020</t>
  </si>
  <si>
    <t>Perform a detailed simulation to investigate that the dRICH gas-based Cherenkov can operate in a potentially complicated magnetic field region where it is planned to be located.</t>
  </si>
  <si>
    <t>This is the focus of the magnet design and finalized for CD-2</t>
  </si>
  <si>
    <t>We are working both on simulation and on coil conceptual design how to shape the field in the RICH region to minimize the bending of the tracks in the RICH region. The impact of the field on the particle identification performance is carried through a projectivity specification for the magnet. With choosing ECCE as the reference detector for the EIC project detector, this problem has become easier as ECCE is based on a 1.5 T solenoid instead of a 3T magnet as suggest by the Yellow report. Given the field at the eRHIC readout position, this can now be closed.</t>
  </si>
  <si>
    <t>Obtain further experience with the newly developed scintillating glass for use in the EM calorimeter.</t>
  </si>
  <si>
    <t>An R&amp;D plan for the experimental equipment has been developed with R&amp;D on the glass included.</t>
  </si>
  <si>
    <t>A prototype with one glass element was tested in beam with performance as expected, 3x3 and 5x5 prototypes will be tested in 2021 and showed performance was consistent with GEANT-based simulations. A first 40-cm long module was made. Further 40-cm long modules are under production in 2022 for a 5x5 prototype final beam test this year. In 2023 the ePIC collaboration decided on an alternate detector technology choice for the barrel EM calorimeter. Generic R&amp;D on the glass, and support through a DOE/SBIR phase-II to make glass commercially available, remains ongoing. Closed.</t>
  </si>
  <si>
    <t>Complete the reference detector design / downselect for Project CD-2.</t>
  </si>
  <si>
    <t>A more detailed discussion of the reference design is available in the CDR update  and the Yellow Report. Downselect is anticipated once the collaboration proposals for detectors are in.</t>
  </si>
  <si>
    <t>Work has continued as part of the EIC UG Yellow report initiative and a mature reference detector design has been developed. The call for detector proposals was released March 2021. Collaboration proposals have been submitted by December 1, 2021. The DPAP committee downselected the ECCE detector as reference detector for the EIC Project Detector, which is now being used as reference for a consolidation and optimization phase. Suggest to close.</t>
  </si>
  <si>
    <t>The time left for detector R&amp;D is short. It is therefore essential to establish detailed specifications for each sub detector and launch a focused prototype development.</t>
  </si>
  <si>
    <t>The requirements are documented in the Yellow report and an R&amp;D Plan has been developed.</t>
  </si>
  <si>
    <t>The requirements from science have been developed throughout the Yellow Report initiative and are documented in interactive matrices to be found here https://physdiv.jlab.org/DetectorMatrix. Small-scale prototypes or critical full-chain segment prototyping have been included in the detector R&amp;D plan. The detailed R&amp;D plan has been implemented, R&amp;D proposals for the EIC project detector have been received and evaluated and contracts with the different groups are placed. Suggest to close.</t>
  </si>
  <si>
    <t>Settle the specification of detector and frontend ‘speed’.</t>
  </si>
  <si>
    <t>CDR has been updated</t>
  </si>
  <si>
    <t>Taking into account the different cross sections of the different processes a first look shows electronics with a peaking time of 40 ns is sufficient. Further documentation is added to the Yellow Report. Further studies are ongoing.</t>
  </si>
  <si>
    <t>Understand soon the situation with the generic detector R&amp;D program and the experts' committee, establish expectations of reports from this program, and set a schedule for reviews of the complete EIC Detector R&amp;D program by the DAC.</t>
  </si>
  <si>
    <t>First meeting of Current EIC Generic R&amp;D committee and the DAC is set for 24-26 of March</t>
  </si>
  <si>
    <t>The DAC will be responsible for the oversight of the generic and project R&amp;D. A hand-off meeting is planned in March 2021. The detector R&amp;D plan discusses in detail the needs for both, and a first cost plan has been developed. We intend to let the DAC review March 2021 priorities for both the Project detector R&amp;D need and the generic R&amp;D need that could enhance EIC science reach.</t>
  </si>
  <si>
    <t>The EICUG should be searching for: (At least one) Strong physics motivator for the 2nd IR, Strong faculty/scientist leaders super- interested in the physics motivator(s).</t>
  </si>
  <si>
    <t>Agreed.</t>
  </si>
  <si>
    <t>First discussion for a complementary 2nd detector was included in the Yellow report of the EICUG. A series of additional EICUG workshops concentrating on the 2nd IR and physics drivers was started. A kick-off meeting happened in December 2020, and the first meeting was held in March 2021 remotely hosted by ANL in collaboration with CFNS. A second meeting was remotely hosted Summer 2021 in Korea, and a third will be co-hosted in-person by the Center for Nuclear Femtography and CFNS. The EICUG developed a brochure aimed at international agencies outlining the benefits of two detectors. In addition a pre-conceptual design for the 2nd IR design has been developed, which provides through a secondary focus a unique physics opportunity but tagging forward scattered particles with pT ~0.  A second detector WG has been started although they likely will only finalize a 2nd detector white paper or Yellow Report in about 2 years. Ensuring feasibility of a second detector/IR remains part of the EIC project scope.</t>
  </si>
  <si>
    <t>This project has more moving parts than most previous NP projects, in particular the joint management by two national laboratories in addition to a large user community drawn from both JLab and RHIC. Careful attention to governance and formal agreements on responsibilities will be necessary.</t>
  </si>
  <si>
    <t>Agreed. A partnership agreement is signed. A  governance model is under discussion with DOE.</t>
  </si>
  <si>
    <t>A BNL-JLab partnership agreement has been signed and the partnership model is being further developed, as a project deliverable. Work on a global governance model for the EIC construction and later science operations phase is ongoing and under continuous discussion with DOE/NP. The draft governance model was presented at a DOE-hosted international engagement meeting on 03/12/2021 and well received by foreign agency representatives. A charter is under construction. Biweekly meetings are held with DOE/NP on international engagement to prepare for formal written agreements. As soon as collaborations are formed, a charter and the responsibilities for the different subdetectors will be assigned. This collaboration management structure will be implemented in the governance model. In 2022, follow-up meetings were held with representatives of some international agencies with interest in EIC to obtain further input to the EIC governance structure, including an EIC Advisory Board and a Resource Review Board. The final discussion is planned with a RRB-like kick-off meeting Fall 2022. After this an RRB meeting was implemented, and the charter was approved at the first RRB meeting on April 3-4, 3023.</t>
  </si>
  <si>
    <t xml:space="preserve">EIC Conceptual Design Review </t>
  </si>
  <si>
    <t>November 16-23, 2020</t>
  </si>
  <si>
    <t>Establish an MOU between the EIC project and C-AD detailing the C-AD staffing planned to support the EIC Project for the next 5 years.</t>
  </si>
  <si>
    <t>KPP: The threshold KPP for luminosity of 1.5E32 seems too large for the threshold KPP for center-of-mass energy (20 GeV). Consider making the two KPPs more compatible, perhaps by reducing the threshold KPP for luminosity.</t>
  </si>
  <si>
    <t>J. Fast</t>
  </si>
  <si>
    <t>Entered by Jamie Hooper</t>
  </si>
  <si>
    <t>Consider further investigations of the beam physics implications of high bunch charge with shorter electron bunch lengths (7 mm vs 20 mm) in the ESR.</t>
  </si>
  <si>
    <t>M. Blaskiewicz/ A. Blednykh</t>
  </si>
  <si>
    <t>Instabilities are discussed in the updated CDR.  We are studying implications for the design of the vacuum chamber and RF.</t>
  </si>
  <si>
    <t>ESR: Expand ESR beam-intensity related studies with short bunches.</t>
  </si>
  <si>
    <t xml:space="preserve">This is discussed in the updated CDR. </t>
  </si>
  <si>
    <t>Both: Update the impedance limits for the various components in the rings.</t>
  </si>
  <si>
    <t>This is underway. Work with the vacuum and RF groups proceeds.</t>
  </si>
  <si>
    <t>Beam-beam: Start implementing full-ring beam-beam simulations using up-to-date parameters  to get a more realistic assessment of the luminosity and beam-beam tune-shift parameters that can be expected.</t>
  </si>
  <si>
    <t>We  are doing these studies with latest parameters and lattice design.</t>
  </si>
  <si>
    <t>ESR: For the center of mass configuration of 45 GeV, determine the instability thresholds for the 5 GeV beam of 2.5 A in 1160 bunches.</t>
  </si>
  <si>
    <t>This is discussed in the updated CDR. Both the electrons and protons are at their thresholds here. Some weak damping for the protons might be needed.</t>
  </si>
  <si>
    <t>HSR: Work out the details of producing and maintaining flat hadron beams at the collision point.</t>
  </si>
  <si>
    <t>A scheme to produce vertical dispersion for vertical emittance cooling will be studied in the course of  cooling design development.  In the same time the existing RHIC decoupling scheme will be evaluated (including experimental beam studies) to see if any scheme upgrade  is needed.</t>
  </si>
  <si>
    <t>HSR: Add a vertical dispersion insert for SH cooling and recalculate the IBS rates with this insert.</t>
  </si>
  <si>
    <t>This study is included in the plan of cooler design development.</t>
  </si>
  <si>
    <t>ESR: Put high priority on developing the ESR 90° lattice towards a comfortable acceptance in all planes. Consider the full spectrum of design methods to achieve this goal.</t>
  </si>
  <si>
    <t>This is ongoing design work by a task force that includes world-leading experts in the field.</t>
  </si>
  <si>
    <t>Closed. A lattice with suitable dynamic aperture has been developed and tested in simulations.</t>
  </si>
  <si>
    <t>ESR: Investigate if dynamic beta* adjustments are needed in collisions (as hadron beam brightness decays).</t>
  </si>
  <si>
    <t>We have always assumed that based on experience on previous colliders. Simulation studies are presently focusing on the steady-state effects, namely emittance growth due to beam-beam. More detailed studies, like the one suggested here, will follow.</t>
  </si>
  <si>
    <t>Closed, since hadron cooling is expected to keep emittance constant. Small adjustments maybe necessary operationally, but will be developed as part of pre-ops.</t>
  </si>
  <si>
    <t>RCS: Determine the diagnostic systems that should be available at the entrance and exit of straight sections in the RSC to measure and adjust the betatron phase advance in the straights. The accuracy for adjustment of the betatron phase advance should be estimated.</t>
  </si>
  <si>
    <t>We already are planning on having BPM's at each quadrupole. We will need to develop software to fit the phase advance based on tbt measurements.</t>
  </si>
  <si>
    <t>RCS: Very precise vertical (orbit and?) optics control during the acceleration ramp (less than vertical orbit 0.5mm RMS) to reduce polarization losses in the RCS due to imperfection resonances.</t>
  </si>
  <si>
    <t>This is already planned and has been part of our ongoing studies of the RCS lattice.</t>
  </si>
  <si>
    <t>HSR: Study the snake axis alignment tolerances to keep half-integer spin tune to determine the required precision for the spin tune measurement. Develop a plan to calibrate the snake alignments.</t>
  </si>
  <si>
    <t>V. Ptitsyn/H. Haixin</t>
  </si>
  <si>
    <t>We will apply spin tune measurement approaches developed during RHIC runs.</t>
  </si>
  <si>
    <t>HSR: Provide beam parameters for cooling and collisions of 3He.</t>
  </si>
  <si>
    <t>We will create the parameter table for e-He3 operation similar to existing table for e-p and e-Au.</t>
  </si>
  <si>
    <t>ESR: Determine if adding turns in the coils for the dipoles could bring the magnet coil currents down to more traditional levels.</t>
  </si>
  <si>
    <t xml:space="preserve">We are working on a cost optimization which includes the magnets, power supplies and required bus bars in the tunnel. </t>
  </si>
  <si>
    <t>HSR: Measure an “aged” RHIC dipole to make sure 20% more field can be achieved.</t>
  </si>
  <si>
    <t>The RHIC SC Magnet Test Facility has been decommissioned and disassembled.  Testing a RHIC magnet string to higher current is limited by the RHIC DX magnet performance.  Testing RHIC magnets an arc string would require modification to the RHIC SC bus configuration at multiple locations or removal of a magnet and set-up in a new magnet test facility set-up.  Either would be an extensive and expense effort that requires project review and approval. </t>
  </si>
  <si>
    <t>RF: Before downselecting the crab-cavity design, develop, in conjunction with the accelerator physics group where applicable, determine a set of decision criteria to facilitate this decision based on agreed-upon criteria.</t>
  </si>
  <si>
    <t>K. Smith/ R. Rimmer</t>
  </si>
  <si>
    <t xml:space="preserve">A set of beam physics criteria were developed including voltage, peak surface fields, HOM impedance and length. Both designs met these criteria. </t>
  </si>
  <si>
    <t>The next phase of selection is by estimated cost and manufacturability. This analysis is ongoing</t>
  </si>
  <si>
    <t>ERL: Elaborate the plan to develop an RF system (e.g. SC cavities, rf sources, and controls) for the 120 mA ERL.</t>
  </si>
  <si>
    <t>We plan to leverage the existing 5-cell 650 MHz R&amp;D cavity, which was designed for a high current (up to 600 mA) ERL, to perform SRF studies for the 5-cell 591 MHz SHC ERL for EIC. This will include HOM damping, cavity processing and performance study, BBU calculation. We anticipate positive results from this prototype analysis and once complete we will start laying out the engineering plan.  LLRF Controls will be based on a high performance platform developed for EIC, based on requirements and specifications from the SHC ERL beam dynamics simulation results.</t>
  </si>
  <si>
    <t>ESR: Determine the support of the BPM to avoid their movement from heating of the beam chamber with synchrotron radiation.</t>
  </si>
  <si>
    <t xml:space="preserve">BPMs will be protected from synchrotron radiation but are subject to heating due to higher order mode losses. The amount of thermal expansion still needs to be determined. The result will decide whether an independent BPM support and mechanical coupling by bellows will be necessary. Plans at present are that this is not necessary. b </t>
  </si>
  <si>
    <t>The concept of the BPM report has not been revised and the BPM are still solidly connected to the well cooled vacuum chamber. Beam intensity dependent beam based alignment will confirm this concept or will be the basis of correction of residual bpm movement.</t>
  </si>
  <si>
    <t>ESR: Evaluate the effects of the proposed vacuum pressure profile on the beam, including lifetime, halo generation, and ion-related effects including fast ion instability. Consider lowering the target pressure to 1 ntorr or less after a 1000 Ah exposure.</t>
  </si>
  <si>
    <t>1 ntorr is based on fairly conservative assumption on the reduction of dynamic pressure rise by exposure of the vacuum chamber walls to synchrotron radiation. We also changed the design of the chamber material to OFE Copper where vacuum properties are better understood and documented. It should also be mentioned that the 2nd 1000 Ah will be achieved much quicker than the first 1000 Ah</t>
  </si>
  <si>
    <t>HSR: Determine the mechanical clearances needed for insertion of the HSR vacuum liner screens into the SC dipole magnets. Perform a mock-up string pulling of the beam screens through about 200 m (40 magnets) of simulated SC dipoles with magnet sagittas. Pay close attention to trapped gas volumes and virtual leaks.</t>
  </si>
  <si>
    <t>J. Tuozzolo/Silvia</t>
  </si>
  <si>
    <t>The mechanical constraints for insertion of the beam screens into the HSR vacuum chamber are well understood. A mock-up setup is currently being utilized to test insertion and evaluate effect of inserting the beam screens through long distances. The R&amp;D plan includes the fabrication of beam tube sized outgassing test chamber to measure the vacuum properties of the beam tube with installed beam screen.  The test chamber will study the impact of gases trapped between the screen and the beam tube and the thermal heat transfer between the screen and the beam tube at cryogenic temperatures.</t>
  </si>
  <si>
    <t> </t>
  </si>
  <si>
    <t>The 120-mA ERL is challenging and requires focused R&amp;D effort in electron source, beam halo and BBU.  The project should create and start executing an R&amp;D plan, focused on achieving the ERL beam properties.</t>
  </si>
  <si>
    <t>T. Satogata/ Q. Wu</t>
  </si>
  <si>
    <t>see Recommendation 334</t>
  </si>
  <si>
    <t>Improve the cooling model for SHC, which presently relies on 1D theoretical estimates of cooling rate.</t>
  </si>
  <si>
    <t>A 3D cooling code including IBS, synchrotron motion, noise, saturation development is in progress. We will benchmark with cec experiment.</t>
  </si>
  <si>
    <t>Provide detailed simulations of the entire electron path in the SHC to determine the expected parameters of the electron beam (e.g., current, beam temperature and beam shape).</t>
  </si>
  <si>
    <t xml:space="preserve">We have worked out detail 3D particles in cell simulation to the exit of Linac. The beam shape, emittance, distribution is phase space already existed. The shot noise simulation needs huge amount of particles. We collaborated with Ji, using Impact-T, have studied the beam noise. It shows the beam noise frequency spectrum is much longer than gai frequency, also very very small amplitude. Calculation shows the noise will not affect cooling .CSR has been included in Impact -T simulation. The simulation of the electron beam in the cooling section used the model and the software described in response to rec. 339. Second order effect has been observed and evaluated. </t>
  </si>
  <si>
    <t>Elaborate a design scenario for vertical cooling (including the vertical IBS rates) and define a scenario for flat beam production and maintaining its optimal parameters in collisions.</t>
  </si>
  <si>
    <t>E. Wang/V. Ptitsyn</t>
  </si>
  <si>
    <t>A scheme to produce vertical dispersion for vertical emittance cooling has been studied. With the screw quads placed in the hadron chicane, we can generate sufficient dispersion for hadron beam and redistribute the cooling to the vertical plane.</t>
  </si>
  <si>
    <t>Simulate cooled beam equilibria including non-linear forces and cooling forces for flat beams during the cooling process. Study how the emittance ratio may change.</t>
  </si>
  <si>
    <t>E. Wang/Gennady</t>
  </si>
  <si>
    <t>Time dependent simulations were carried out that take into account cooling and diffusion forces, but only in the longitudinal direction (PRAB, 23, 111001, (2020)). We do not yet have a code for simulation of cooling in all three degrees of freedom (long., horiz., verti.) simultaneously. This work will be carried out once the code available.</t>
  </si>
  <si>
    <t>Linac: In the CDR, the 400 MeV Linac will pulse at 50 to 100 Hz but only use 4 to 8 pulses per second (injected very closely in time)  to accelerate bunches. Determined if the Linac and gun can be staggered pulsed to be stable enough, reduce hardware aging, and its power usage.</t>
  </si>
  <si>
    <t>J. Grames</t>
  </si>
  <si>
    <t>Synchronization between laser and linac is viable for pulsed linac operation, however, linac cost (controls) likely higher.   This option is under consideration in advance of the linac RFQ.</t>
  </si>
  <si>
    <t>Updated by Grames</t>
  </si>
  <si>
    <t>RCS: Determine if the RCS will be located above or below the plane of the hadron ring to reduce overall project costs or risks as this affects the tunnel layout and polarization preservation.</t>
  </si>
  <si>
    <t>V. Ranjbar/J. Tuozzolo</t>
  </si>
  <si>
    <r>
      <t>The location of the RCS is being studied.  A goal for either the higher or lower position is to maintain a constant height to maintain polarization.</t>
    </r>
    <r>
      <rPr>
        <sz val="11"/>
        <color rgb="FF000000"/>
        <rFont val="Calibri"/>
        <family val="2"/>
        <charset val="1"/>
      </rPr>
      <t xml:space="preserve">  </t>
    </r>
    <r>
      <rPr>
        <sz val="12"/>
        <color rgb="FF000000"/>
        <rFont val="Times New Roman"/>
        <family val="1"/>
        <charset val="1"/>
      </rPr>
      <t>Considerations include: Lateral space available in the tunnel is more generous at the lower location and there should be more space for cable trays and utilities above without interference from the stand supports.  It should be easier to install and maintain in the lower location.  The stands should be less expensive and more stable.  +  The upper space provides more space for the SC RF cavity power feeds and any other utility coming in from the bottom.</t>
    </r>
  </si>
  <si>
    <t>RCS: Investigate the intensity stability effects of the 4 bunch trains in the RCS spaced by 1.69 ns with charges of 7 nC at the injection energy of 400 MeV.</t>
  </si>
  <si>
    <t>V. Ranjbar/A. Blednykh</t>
  </si>
  <si>
    <t>Lateral space available in the tunnel is more generous at the lower location and there should be more space for cable trays and utilities above without interference from the stand supports.  It should be easier to install and maintain in the lower location.  The stands should be less expensive and more stable. </t>
  </si>
  <si>
    <t>RCS: Complete and test the 1.69 ns kicker at JLab in a timely manner.</t>
  </si>
  <si>
    <t>The upper space provides more space for the SC RF cavity power feeds and any other utility coming in from the bottom.</t>
  </si>
  <si>
    <t>Detail and reconsider the mitigation plan and timeline for beam dynamic load risk.</t>
  </si>
  <si>
    <t>S. Verdu-Andres/R. Than/F. Willeke</t>
  </si>
  <si>
    <t>The final beam dynamic load is estimated by scaling of measurements in the assessible pt=proton beam parameter range. The effects of the EIC proton beam cannot be measured until FY27, when full-intensity bunches are injected into the EIC HSR. An increased beam dynamic load may result from electron cloud and/or resistive-wall heating. However, the beam screen is designed to suppress e-cloud and possible enhancement of the beam heating. In addition, Beam conditioning can be performed to mitigate electron cloud and thus its contribution to heat load; different beam filling patterns and operation modes can be used for this purpose. If resistive-wall heating is larger than anticipated and enthalpy margin is insufficient, cold compressors will be installed to enable operation of HSR SC magnets at lower temperatures. The cost of this upgrade was estimated and is within the contingency. If pre-engineered, the cold compressor could be installed during the shutdown after the following run. Operation with lower intensity bunches remains as the fallback solution if extreme dynamic load is observed.</t>
  </si>
  <si>
    <t>Review with the project the strategy for the integration and operation of the equipment in the tunnel to ensure successful installation, commissioning, operation, and maintainability.</t>
  </si>
  <si>
    <t>This recommendation aligns with the Systems Engineering Integration responsibility to ensure that the multiple rings in the tunnel fit properly and can be installed and maintained.  This work will continue in detail after CD-1 approval and be completed before CD-3 approval.</t>
  </si>
  <si>
    <t>Review and optimize all magnet designs with the view to optimize the current with respect to power supply and cabling and operational costs.</t>
  </si>
  <si>
    <t>planned as an action of systems engineering which in planned to be implemented in FY21</t>
  </si>
  <si>
    <t>Value engineering for the cost trade-off between magnet coil turns, cable &amp; bus runs, and power supply current and voltage requirements is underway.  The ESR dipoles are the first magnets to be reviewed because of their initial high current specification and the potential for cost savings with smaller bus/cable interconnects.  The other magnet strings will be reviewed as well as the magnet lattices are being finalized.</t>
  </si>
  <si>
    <t>Fix a date with accelerator physics to agree stability criteria for all power supplies.</t>
  </si>
  <si>
    <t xml:space="preserve">This is currently being studied by a small task force. </t>
  </si>
  <si>
    <t>Expected to finalize requirements in ESR and HSR by end of the year.</t>
  </si>
  <si>
    <t>Assess initial power supplies solutions for the pulsed magnets as part of fixing magnet designs and injection schemes.</t>
  </si>
  <si>
    <t>We are working on this and have started discussions with commercial vendors to provide turn-key solutions</t>
  </si>
  <si>
    <t>A clear strategy to monitor the polarization of the electron beam along the electron acceleration and storage is required.</t>
  </si>
  <si>
    <t>The current plan is to extract at 5, 10 and 18 GeV to the Storage Ring where polarization will be measured. In this way we will be able to know where the polarization is lost relative to these energies.</t>
  </si>
  <si>
    <t>In future more attention should be paid to the issues related to the large beam intensities and methods to mitigate beam instabilities.</t>
  </si>
  <si>
    <t>There is currently a lot of attention paid to the question of instabilities via on-going simulations and analytical studies.</t>
  </si>
  <si>
    <t>The diagnostics of the electron beam of the strong cooling system need to be defined more precisely based on the parameters of the electron beam and the requirements for fast cooling.</t>
  </si>
  <si>
    <t>Schottky noise measurement are proposed to diagnose the cooling. Working with detector group on detector R&amp;D.</t>
  </si>
  <si>
    <t>Check the requirements for the alignment of BPMs and the resolution of orbit measurements and for the diagnostics in the interaction region against beam dynamics calculations.</t>
  </si>
  <si>
    <t>The IR orbit correction scheme, consisting of BPMs and dipole correctors, is currently being designed, taking into account the effect on the synchrotron radiation fan.</t>
  </si>
  <si>
    <t>J. HOOPER: With CD-2 planned about one year after CD-1, the project should immediately assign a full-time lead engineer and 2-3 dedicated engineers reflecting the diverse skills (hardware, software, infrastructure, tools) needed to design this system.</t>
  </si>
  <si>
    <t>J. Jamilkowski</t>
  </si>
  <si>
    <t>Controls currently has three full-time engineers: Controls Group Leader, Network/Server Architect, and a Hardware Developer.  We're currently working on hiring a Software Lead Architect, along with two other related positions.  We will close out this recommendation when this has been completed</t>
  </si>
  <si>
    <t xml:space="preserve">The dedicated EIC controls team should evaluate the long-term sustainability of relying primarily on replications of the RHIC control system as it is expected to exist when EIC controls must start construction. The evaluation should identify obsolescence issues with software, firmware, hardware, operating system and development tools and identify a strategy (technical and resource) to address these issues so that the controls system will be ready for EIC integration tests (pre-commissioning) in FY26 and full commissioning in FY27. </t>
  </si>
  <si>
    <t>B. Dalesio/Smith</t>
  </si>
  <si>
    <t>The current plans do not include reuse of existing RHIC controls.  Requirements are being developed to better understand the differences between the RHIC and EIC needs, especially for power supplies.  An upgrade plan was approved in FY23 for replacing the HSR power supply controls with a modern interface, and the ESR/RCS power supplies will be based on the new ALS-U Power Supply Controller hardware and software interface.  The Common Platform hardware design includes consideration for replacement of FPGA hardware and updates to firmware during the course of the EIC project.</t>
  </si>
  <si>
    <t>An evaluation of alternatives should be undertaken in order for the project to understand strengths, weaknesses, sustainability, opportunities and risks associated with a the RHIC control system extension versus other more hybrid approaches.</t>
  </si>
  <si>
    <t>B. Dalesio</t>
  </si>
  <si>
    <t>The evaluation of alternatives is a high priority and a team is in place evaluating pros and cons of a RHIC control system extension vs an EPICS or hybrid EPICS/ADO approach. Work is underway to develop and evaluate a robust bidirectional ADO/EPICS bridging mechanism to permit full leveraging of tools and clients from both systems.</t>
  </si>
  <si>
    <t>Perform more realistic beam-beam simulations, including the e- lattice with spin rotators, proton Landau octupoles, etc.</t>
  </si>
  <si>
    <t>We  will do them with realistic lattices, basically with weak-strong simulation. Currently we are building a  complete HSR tracking lattice model.</t>
  </si>
  <si>
    <t>Evaluate the IR aperture and minimum possible IP beta functions together with a specific collimation and machine protection strategy, taking into account the beam lifetime in collision, impedance, IR background, etc.</t>
  </si>
  <si>
    <t>A. Drees/F. Willeke</t>
  </si>
  <si>
    <t xml:space="preserve">These efforts are well underway. </t>
  </si>
  <si>
    <t>IR beam optics and apertures in the IR are being designed simultaneously and provisions have been made for beam tails, for direct and scattered synchrotron radiation masking. The layout of the vacuum system is well aligned with this effort and impedance of the IR vacuum system is being evaluated  delivering feedback for the optimization of the vacuum design.</t>
  </si>
  <si>
    <t>Develop a model for the vacuum profile around the ring and its evolution in time, as an input to future background studies.</t>
  </si>
  <si>
    <t>A comprehensive vacuum model is planned to be available around CD-2</t>
  </si>
  <si>
    <t>Develop a collimation strategy to protect the detector and IR components both for the stored and the injected beams.</t>
  </si>
  <si>
    <t xml:space="preserve">The strategy developed so far is a two sided 2 staged collimation system with a minimum of 7 individual devices per ring that includes a momentum collimator for both ESR and HSR. All will be movable. Detailing is in progress. </t>
  </si>
  <si>
    <t>Study a procedure for filling the two rings and bringing the beams into collision, including possible transient beam-beam effects.</t>
  </si>
  <si>
    <t>Simulation studies are underway to quantify the effect of injecting full intensity electron bunches onto the collision orbit at the beginning of a store</t>
  </si>
  <si>
    <t>Closed. Tolerances on orbit errors, emittance mismatch, etc. have been established.</t>
  </si>
  <si>
    <t>Perform conceptual mechanical and quench protection analysis for SC magnets with large apertures and large stored energies.</t>
  </si>
  <si>
    <t xml:space="preserve">Large aperture superconducting magnets have been analyzed mechanically and found to be feasible. Quench analysis was performed for all IR magnets and found to be ok. </t>
  </si>
  <si>
    <t>Summarize the Infrastructure Scope in the CDR, BoD and KPPs in the associated documents and presentations to provide a clear and concise scope statement, prior to the December Director’s Review.</t>
  </si>
  <si>
    <t>Completed. Construction sequencing graphics slides being prepared.</t>
  </si>
  <si>
    <t>Establish consistencies with the 60% BoD document gaps and CDR, update documentation that reflects the 100% BoD prior to the December Director’s Review.</t>
  </si>
  <si>
    <t>Complete the final draft of the Environmental Compliance Strategy document prior to the December Director’s Review.</t>
  </si>
  <si>
    <t>completed</t>
  </si>
  <si>
    <t>Initiate the development of a System Engineering/ Project Integration Team for the overall EIC Project prior to CD-1.</t>
  </si>
  <si>
    <t>A system engineering plan is being completed. Positions have be opened and very qualified candidates have been  identified. A systems engineer has been hired already in the detector area.</t>
  </si>
  <si>
    <t>System engineering plan has been completed and is being executed.</t>
  </si>
  <si>
    <t>Initiate the discussion with the impacted ALDs on the establishment of an Interface Agreement for all project scope amongst the responsible funding owner’s prior to CD-1.</t>
  </si>
  <si>
    <t>An institutional MOU has been drafted and endorsed by BNL leadership. Discussions with impacted ALDs are initiated.</t>
  </si>
  <si>
    <t>Include concise tables in the CDR indicating the flow-down from specific science and measurement goals to detector subsystem performance requirements. Focus presentations on the most critical aspects of this flow-down.</t>
  </si>
  <si>
    <t xml:space="preserve">The CDR has been updated </t>
  </si>
  <si>
    <t>The CDR includes both a table on the scientific requirements and one on the detector performance achievable with the reference detector. Further details are discussed in the Yellow Report</t>
  </si>
  <si>
    <t>Fix the IP location and the technology choices for the reference detector, beginning with the magnet and field strength, before the CD-1 review. Alternative technologies can be described in the context of risk mitigation or R&amp;D efforts that may influence subsequent detector optimization. But their presentation should leave no ambiguity regarding the reference design that will be used as a base for costing and preliminary engineering design.</t>
  </si>
  <si>
    <t>The CDR has been updated</t>
  </si>
  <si>
    <t>All recommendations have been integrated in the updated CDR, IP-6 is the default IP for planning purposes. The default magnetic field 3T together with the prime technologies of the reference detector are clearly identified. This reference detector is the basis for the costing of WBS 6.10</t>
  </si>
  <si>
    <t>Proceed as soon as possible to a full Monte Carlo simulation of a complete, realistic detector design including anticipated materials budgets and coverage gaps.</t>
  </si>
  <si>
    <t>Yes, we agree</t>
  </si>
  <si>
    <t>This was the next step with the Yellow report finishing and the call for detector proposals getting launched. Will be fully realized till CD-2. Both ECCE and ATHENA proposal have used simulation based on GEANT extensively to verify the detector performance. Both included not active materials and a realistic representation of the subdetector geometries including gaps. Suggest to close.</t>
  </si>
  <si>
    <t>Flesh out the design and locations of local electron and hadron polarimeters to be inserted between spin rotators, and include these in IR layout schematics.</t>
  </si>
  <si>
    <t>The CDR has been updated to describe in detail the locations of the lepton and hadron local polarimeter in the extended IR region.</t>
  </si>
  <si>
    <t xml:space="preserve">Director’s Review
</t>
  </si>
  <si>
    <t>December 8-10, 2020</t>
  </si>
  <si>
    <t>Cryogenics:  By CD2, pay potential vendors for a technical study that includes a cost/schedule estimate for the satellite cryogenic plants. </t>
  </si>
  <si>
    <t>Dixon/Than</t>
  </si>
  <si>
    <t xml:space="preserve">Activity will be generated to include paid study to provide a technical and cost/schedule  estimate for satellite cryogenic systems. The issue is we have 3 different sized plants, which we will narrow down to two making  IR10 and  IR6/IR2 the same capacity.  A 200K budget should be added for a paid estimate of 2 vendors. </t>
  </si>
  <si>
    <t>After evaluation the decision has been made to generate a more accurate in-house estimate based on TJLab previous projects.</t>
  </si>
  <si>
    <t>Cryogenics:  Before CD-1, include major milestones from the SLI project for Helium Central Plant in the EIC P6 with links to the EIC commissioning effort.</t>
  </si>
  <si>
    <t>The finish milestone for existing Central Plant upgrade and SLI Funded new Central Plant has been incorporated into P6 schedule.</t>
  </si>
  <si>
    <t>Accelerator: By CD1, better define the beam and luminosity requirements at the time of CD4a. </t>
  </si>
  <si>
    <t>Desirable operating scenarios for the time after CD-1 have been agreed upon. An ep luminosity of 1E32 should be possible initially and this luminosity is more than sufficient for detector commissioning with beam. After detector commissioning with beam, the beam intensity will be gradually improved and the new vacuum systems are  beam conditioned with beam.</t>
  </si>
  <si>
    <t>A document on goals for early collider operation has been written and distributed. This document provides base and justification for the commissioning goals.</t>
  </si>
  <si>
    <t>Accelerator: Prior to CD1, update the CDR regarding the recent changes to the choices for cavity designs and RF sources. </t>
  </si>
  <si>
    <t>The CDR RF update has been completed</t>
  </si>
  <si>
    <t>Before March 1, 2021, BNL and JLAB management should define a strategy for determining which IR will house the initial detector and share it with the community.</t>
  </si>
  <si>
    <t>Strategy is defined in CDR</t>
  </si>
  <si>
    <t>A strategy based on project risk has been defined in the CDR and was communicated to the User community as part of the call for detector proposals.</t>
  </si>
  <si>
    <t>Before March 1, 2021 BNL and JLab management should define a realistic set of expectations for the user community in regards a possible second IR and detector for early EIC physics operations. </t>
  </si>
  <si>
    <t>This will be part of the call of detector proposals</t>
  </si>
  <si>
    <t>A group consisting of BNL, JLab and EIC project management formulated the call for detector proposals. And these considerations are integrated in the call that was released early March 2021.</t>
  </si>
  <si>
    <t>At the next annual review consider presenting KPPs for the detector that demonstrate that the detector can take collision data with minimum performance requirements required to deliver the science as identified in the 2015 NSAC LRP. </t>
  </si>
  <si>
    <t>A. Lung</t>
  </si>
  <si>
    <t xml:space="preserve">KPP presentation will be made at the upcoming reviews.  </t>
  </si>
  <si>
    <t>Develop and put under configuration management a Functional Requirements document for the detector within the next 6-months so that it can be used as a basis for the detector decision. </t>
  </si>
  <si>
    <t>The scientific requirements have been developed as part of the Yellow report initiative </t>
  </si>
  <si>
    <t>The scientific requirements are documented in detail in the Yellow report (arXiv:2103.05419). Some of the requirements impacting the design of the collider have been put under configuration control, like the detector space requirement. Others will need the formation for detector collaborations to do so. L2 requirements have been developed as part of the System Engineering effort. The requirements document for the EIC Detectors to level 3 and lower as applicable  has been finalized end of APRIL 2022 and is now under review by the systems engineering team. Suggest to close.</t>
  </si>
  <si>
    <t>A decision about whether the BABAR magnet is adequate for the initial detector should be made and the community informed before the call for proposals for the initial detector. </t>
  </si>
  <si>
    <t>A risk assessment of using the BABAR magnet has been done. The Yellow Report initiative informs on the match of the magnet and the NSAC/NAS science.</t>
  </si>
  <si>
    <t>An assessment of the using the BABAR magnet has been made and made available to the EIC user community. The assessment found the solenoid can be used after it is refurbished and the field is shaped to fulfill the requirement to operate a RICH in a solenoidal field. The Yellow Report community effort informed on the match of this magnet and the NSAC/NAS science. The submitted collaboration proposals for EIC detectors and their review by an independent panel will further inform on the adequacy.</t>
  </si>
  <si>
    <t>Before CD-1 add a risk to the detector risk registry that accounts for STAR running in IP6 until FY25.</t>
  </si>
  <si>
    <t>Risk added to EIC risk registry</t>
  </si>
  <si>
    <t>The following risk "If detector location is IP6, then a dependency on STAR operations is introduced" has been added to the risk registry. Its level is low.</t>
  </si>
  <si>
    <t>By 3Q FY21 Post CD-1, recommend that a platform program (e.g., Enovia/3DX) been considered to manage all the databases/programs from a single central hub</t>
  </si>
  <si>
    <t>Contacted platform representative; introduction and demo with SPIM personnel and reps of suggested 3dx platform held. Follow-up for detailed capability presentation TBD.</t>
  </si>
  <si>
    <t>Three meetings held with representatives of Dassault Systems; need for this type of system not confirmed. Certain incompatibilities may exist with Windchill system in current use. 11/23/22, CF, system compatibilities not completely defined.</t>
  </si>
  <si>
    <t>By 3Q FY21 implement an Interface Control Document or similar process </t>
  </si>
  <si>
    <t>C. Folz/D. Hatton (for now)</t>
  </si>
  <si>
    <t>Working with System Engineers to develop interface document based on requirements.</t>
  </si>
  <si>
    <t>Not completed yet. 11/23/22, CF: Systems Requirements reports have ben refined and are useable. Integration with Systems Engineer processes underway.</t>
  </si>
  <si>
    <t>Prior to CD-1 Review, if Lines of Inquiry are not planned to be provided, consider requesting them.</t>
  </si>
  <si>
    <t>LOIs provided for ICR; not a normal practice for OPA reviews, although questions will come in ahead of time.</t>
  </si>
  <si>
    <t>By 3Q FY21 develop a staffing plan to include the path to obtain staff at the required level at the appropriate time to support the preliminary design on infrastructure SSCs</t>
  </si>
  <si>
    <t>New ME G/L on-boarded Dec. 2020. Offer for Deputy Director pending. Deputy Director on-boarded. Development of staffing plan in progress; dependencies on funding outlook exist.</t>
  </si>
  <si>
    <t>Entered by C. Folz 8/29/22: Staffing Plan developed and integrated with RCT; hiring consistent with project maturity and funding underway. Modified plan to reflect anticipated increased documentation burden for NYS ESD grant oversight.</t>
  </si>
  <si>
    <t>Before the CD-1 DOE Review, update the Environmental Compliance Strategy Plan to include waste management, applicability to TJNAF, and a draft permit schedule. </t>
  </si>
  <si>
    <t>This is complete</t>
  </si>
  <si>
    <t>The ECP was updated</t>
  </si>
  <si>
    <t>Before the CD-1 DOE Review, the Environmental Compliance Strategy Plan, the Integrated ESH Management Plan and the Configuration Management Plan need to be signed by TJNAF. </t>
  </si>
  <si>
    <t>JLAB has signed all documents</t>
  </si>
  <si>
    <t>By third-quarter of FY 2021, appoint a full-time ESH Manager to the project.</t>
  </si>
  <si>
    <t>Dedicated ESH Mgr. now assigned.</t>
  </si>
  <si>
    <t>Complete documents referenced in the Quality Assurance Plan for the Electron-Ion Collider before the end of FY 2021.</t>
  </si>
  <si>
    <t>C. Porretto</t>
  </si>
  <si>
    <t>Documents will be confirmed with owners and generated, or reference removed from QAP.</t>
  </si>
  <si>
    <t>Entered by C. Porretto</t>
  </si>
  <si>
    <t>Document the roles and responsibilities for managing ORPS, injuries, permit infractions, incident investigations, etc. before the end of FY 2021.</t>
  </si>
  <si>
    <t>L. Stiegler/D. Hatton</t>
  </si>
  <si>
    <t>The roles and responsibilities are being refined and documented</t>
  </si>
  <si>
    <t>Develop a session on the ARR strategy and process for the ESH&amp;Q subcommittee for the CD-1 DOE Review.</t>
  </si>
  <si>
    <t>D. Hatton/L. Stiegler/ Fischer</t>
  </si>
  <si>
    <t>There is a presentation on ARR in the OPA review</t>
  </si>
  <si>
    <t>This presentation has been added to the ESH subcommittee</t>
  </si>
  <si>
    <t>At the CD-1 DOE Review, have TJNAF Quality Assurance staff present their activities and organization.</t>
  </si>
  <si>
    <t>C. Porretto/A. Lung</t>
  </si>
  <si>
    <t>TJNAF QA staff are scheduled to present at the CD-1 review.</t>
  </si>
  <si>
    <t>TJ staff joined at the CD-1 Review.</t>
  </si>
  <si>
    <t>Cleanup schedule logic prior to the CD-1 review.</t>
  </si>
  <si>
    <t>C. Lavelle/E. Golnar</t>
  </si>
  <si>
    <t>Schedule logic reviewed and revised to minimize constraints, open-ends, lags.  Fuse Analysis at 76 showing significant improvement in schedule integrity.</t>
  </si>
  <si>
    <t>Schedule logic reviewed and revised including constraints, open-ends, lags.  Fuse Analysis at 76 showing significant improvement in schedule integrity.</t>
  </si>
  <si>
    <t>Tie pre-requisite tasks to the CD milestones.</t>
  </si>
  <si>
    <t>Project Controls to add activities/milestones to define and detail work scope leading to CD-2.</t>
  </si>
  <si>
    <t>Milestones and activities defined to outline the path to CD-2 including all work required to generate Preliminary design and conduct technical reviews, develop PMB, implement EVMS and prepare for CD-2.</t>
  </si>
  <si>
    <t>Create a summary level schedule for the CD-1 review that clearly communicates the path to CD-2.</t>
  </si>
  <si>
    <t>Reevaluate the contingency need for the project working to increase the contingency to at least 35%.</t>
  </si>
  <si>
    <t>Reference Profile v2 now has 40% contingency</t>
  </si>
  <si>
    <t>Before CD-1 revise the P-PEP as noted in the comments.</t>
  </si>
  <si>
    <t>D. Hatton/A. Lung/J. Yeck</t>
  </si>
  <si>
    <t>PPEP completed</t>
  </si>
  <si>
    <t>For CD-1 consider strategies for improving the review to allow sufficient evaluation of the extensive material.</t>
  </si>
  <si>
    <t>Increased review to four days.</t>
  </si>
  <si>
    <t>For CD-1 clearly present the expectations for the KPPs, and the schedule and cost assumptions.</t>
  </si>
  <si>
    <t>D. Hatton/A. Lung</t>
  </si>
  <si>
    <t>Separate talk on KPPs now included. Assumptions document created and posted for reviews.</t>
  </si>
  <si>
    <t>Prior to the CD-1 review, clarify the description of how the project will proceed on to CD-2.</t>
  </si>
  <si>
    <t>Path to CD-2 created</t>
  </si>
  <si>
    <t>By CD-2 revisit the tailoring strategy for effectiveness in defining and delivering project scope that is evolving at varying levels of maturity.</t>
  </si>
  <si>
    <t>Options are under consideration</t>
  </si>
  <si>
    <t>Before CD-2, to the extent possible, seek to convert external dependency assumptions to actionable agreements (MOU’s or Commitments) to reduce overall project risk exposure.</t>
  </si>
  <si>
    <t>Working on these</t>
  </si>
  <si>
    <t xml:space="preserve">Detector Advisory Committee Meeting </t>
  </si>
  <si>
    <t>December 18, 2020</t>
  </si>
  <si>
    <t>Continue a strong effort to pursue international partners. Add more support to the outreach to engage and negotiate international commitments to aid the EIC management, for example by adding a diplomatic staff person. The increase in support is critical given the very tight schedule.</t>
  </si>
  <si>
    <t>Several different avenues are pursued</t>
  </si>
  <si>
    <r>
      <t xml:space="preserve">DOE organized an EIC International Exchange Meeting with many funding agency representatives around the world on March 12, 2021. We are investigating to hire a specialist on international science contracts. We have regular meetings on L1 level with the international community. </t>
    </r>
    <r>
      <rPr>
        <sz val="11"/>
        <color theme="1"/>
        <rFont val="Calibri"/>
        <family val="2"/>
        <scheme val="minor"/>
      </rPr>
      <t>We organized a Resource Review Board (RRB) kick-off meeting Fall 2022, and had the first RRB meeting on April 3-4 at SBU, with a second RRB meeting on December 7-8 at CUA. The international agencies are engaged. The project hired another person to help with in-kind documentation, with experience from PIP-II. Suggest to close as the intent of the recommendation is done.</t>
    </r>
  </si>
  <si>
    <t>The detector proposals should be of sufficient length to allow sufficient detail for evaluation and include identification of a general collaboration-like structure. Increase to perhaps 60-70 pages.</t>
  </si>
  <si>
    <t>Call for Collaboration Proposals for Detectors at the Electron-Ion Collider has been changed to account for the recommendation</t>
  </si>
  <si>
    <t>The Call for Collaboration Proposals for Detectors at the Electron-Ion Collider https://www.bnl.gov/eic/CFC.php has been changed, it now says "The Proposals should include two parts:
A description of the science addressed and performance estimated through simulation including, but not limited to, e/γ, jets, π/K/p separation, vertex, and tracking, and how the simulated performance compares to the requirements detailed in the YR. The realization of the conceptual detector design given the technology choices, the R&amp;D needs, risks, and, if applicable, adoption of emerging new technologies.
A collaboration roster and structure, timescale and cost (including potential sources of funding sources and assumptions), and potential upgrade paths.
If possible, the proposal should not exceed 60 pages, 40 pages for the first part and 20 for the second."</t>
  </si>
  <si>
    <t>Ensure that considerations for a second detector does not detract from commitment to the reference detector. Encourage community activity in both IRs as opposed to a division in labor between them.</t>
  </si>
  <si>
    <t>Call for Collaboration Proposals for Detectors at the Electron-Ion Collider clearly distinguishes between the two detectors</t>
  </si>
  <si>
    <t>The Call for Collaboration Proposals for Detectors at the Electron-Ion Collider https://www.bnl.gov/eic/CFC.php addresses clearly the difference between a proposal for detector #1 and #2 and that the 2nd detector is not part of the project scope and therefore its funding is not yet secured.</t>
  </si>
  <si>
    <t>We advise a workshop in the summer of 2021 for public presentation of the detector proposals before they are submitted. In addition, consider innovative efforts to increase interaction among community members until in-person meetings are safe and allowable.</t>
  </si>
  <si>
    <t>Agreed. Detailed planning of different informational meetings organized by the EIC-UG in coordination with BNL, JLAB and the EIC project is pursued.</t>
  </si>
  <si>
    <t>The Call for Collaboration Proposals for Detectors at the Electron-Ion Collider https://www.bnl.gov/eic/CFC.php mentions "In coordination with the EIC User Group, the two laboratories and the EIC project will consider convening some workshops and organizational meetings to facilitate discussions and collaborations and provide additional information and support." The annual EIC User Group Meeting will include the detector proposals as major topic. Further monthly forums are planned for informational exchange.</t>
  </si>
  <si>
    <t>Clarify the role of the DAC for the proposal evaluation process</t>
  </si>
  <si>
    <t xml:space="preserve">Definition of  review committee composition and the process is underway. </t>
  </si>
  <si>
    <t>We are currently defining the details of the composition of the committee and the process to evaluate the proposals.  The role of the DAC has been agreed with the DPAP committee that the DAC augmented with two ex-officio cost and schedule experts supports the DPAP panel in evaluating the technical aspects as well as risk and costing accuracy of the proposals. Closed.</t>
  </si>
  <si>
    <t xml:space="preserve">DOE/SC CD-1 Review
</t>
  </si>
  <si>
    <t>January 26-29, 2021</t>
  </si>
  <si>
    <t>Integrate strong hadron cooling validation into the EIC R&amp;D plan.</t>
  </si>
  <si>
    <t>The EIC R&amp;D focuses on manufacturing the novel and challenging system components. The strong hadron cooling validation is carried out by the CeC experiment in the Collider Accelerator Department at BNL but theoretical and beam physics development are captured in the project under accelerator beam dynamics 6.02.03. We don't believe it appropriate to include strong hadron cooling R&amp;D in the EIC project.</t>
  </si>
  <si>
    <t>Include investigation of dust formation and mitigation into the hadron ring vacuum chamber upgrade R&amp;D plan.</t>
  </si>
  <si>
    <t>S. Verdu-Andres</t>
  </si>
  <si>
    <t xml:space="preserve">This work has been included in the R&amp;D plan. </t>
  </si>
  <si>
    <t xml:space="preserve">Develop well-defined management procedures to:
•	Incorporate and manage in-kind R&amp;D contributions; and 
•	Determine whether emerging issues, concerns and questions are to be resolved within their originating WBS element, or moved to the R&amp;D plan. </t>
  </si>
  <si>
    <t xml:space="preserve">•	Will do as recommended as soon as the in-kind R&amp;D contribution information is confirmed
•	All sections within the EIC scope are under consideration for R&amp;D when necessary. The decisions are made in the early stage to implement a schedule without project delays. </t>
  </si>
  <si>
    <t>•	No in-kind contribution planned for R&amp;D and Pre-production prototype equipment, but the prototype design and testing results will provide guidance to the in-kind contributions during construction phase.
•	R&amp;D projects have been identified and selected across the entire EIC scope</t>
  </si>
  <si>
    <t>Check the R&amp;D plan for internal scheduling consistency, e.g. logical order of completion within the plan, not just to external follow-on tasks.</t>
  </si>
  <si>
    <t>The mis-link in the magnet R&amp;D has been fixed. All R&amp;D schedule will be re-checked with logic order within and external of the plan.</t>
  </si>
  <si>
    <t>The previous logical order has been checked and updated. The R&amp;D Plan is under routine updates every 3-6 months to include any major change in scope, deliverable, and schedule. This routine will continue until the completion of all R&amp;Ds.</t>
  </si>
  <si>
    <t>Complete the scope definition between BNL and TJNAF as soon as possible so that the teams can begin their work.</t>
  </si>
  <si>
    <t>A. Lung/F. Willeke/R. Ent/D. Hatton</t>
  </si>
  <si>
    <t>Scope split has now been defined. Level 2 WBS Managers will handle any remaining details as part of the upcoming cost and schedule update.</t>
  </si>
  <si>
    <t>Proceed to CD-1.</t>
  </si>
  <si>
    <t>Will do.</t>
  </si>
  <si>
    <t>Before CD-2, develop and start executing a plan for evaluation, testing and maintenance of the existing magnets to be reused for the EIC Project (RHIC arc and IR magnets, spin rotators, transfer line magnets).</t>
  </si>
  <si>
    <t>The RHIC superconducting dipole and arc quadruple magnets were tested to 5500 Amps, which is  3% below the EIC operating current (limited by the power supply). The Q1 to Q9 Quadrupoles were tested to 6000 Amps. The bulk helium temperature for some of the magnets was raised to mimic the worse-case heat load from EIC beam currents.  While EIC current was not reached and all of the magnets did not see the higher temperature, it should be noted that there was not a single quench or other issue during this testing.</t>
  </si>
  <si>
    <t>Scheduled and completed a test of the entire RHIC rings.</t>
  </si>
  <si>
    <t>By the end of FY21, develop a more robust R&amp;D plan to demonstrate performance and parameters of the large-aperture high-gradient IR magnets. Consider in detail the possible technical risks, how the R&amp;D program will address them, the corrective actions that would be taken depending on results, and their impact on magnet design, production cost and schedule.</t>
  </si>
  <si>
    <t>H. Witte/Q. Wu</t>
  </si>
  <si>
    <t xml:space="preserve">A two year plan was developed up to CD-2 for the IR design and IR magnets. This includes two prototype magnets (collared and direct wind). The plan is presently finalized and incorporated into P6. Technical risks are captured in the risk registry with mitigations, where applicable. </t>
  </si>
  <si>
    <t xml:space="preserve">The R&amp;D plan for superconducting magnets is evolving as we anticipate that more IR magnets can be built using the direct wind technology. We are also changing the operating temperatures for IR magnets from 4.5 K to 2 K, which provides more margin. Cross-sections and 3D magnet designs for the hadron forward side are under development. We are planning now to build a prototype for Q1ABpF as part of the EIC R&amp;D program. Cost and schedule for this prototype magnet is complete and is included in P6. To mitigate risk associated with the cable production for the IR magnets procurement of a cable strander is actively pursued. The risk registry for the IR magnets was developed to capture various failure modes of the IR magnets. </t>
  </si>
  <si>
    <t>Define a clear roadmap with milestones for design and R&amp;D activities needed to be ready for CD-2.</t>
  </si>
  <si>
    <t>Update of EIC R&amp;D plan underway</t>
  </si>
  <si>
    <r>
      <t>The last meeting of the EIC generic detector R&amp;D was  held March 24-26, 2021. The DAC as well as the generic detector R&amp;D committee attended and the DAC were asked to provide input on the following charge questions: 
• Does the EIC detector R&amp;D document address the risk and does the proposed R&amp;D timeline match the Project milestones?
• Are there any gaps in the proposed EIC-related Project detector R&amp;D?
• What do you see as priorities for the proposed EIC-related Project detector R&amp;D?
• Are there opportunities for generic EIC detector R&amp;D to enhance the day-one and the longer-term EIC science program?
• What do you see as priorities for a generic EIC detector R&amp;D program? The DAC recommendations closely coincided with the detector R&amp;D plan and FY22 actions have been put in motion for critical project detector R&amp;D. In parallel, level-4 milestones were defined for the path to CD-2, including user proposal detector selection, status reviews for all sub-systems and final design reviews for long-lead items. In April 2022, once FY22 funding became clearer, we initiated the detector project R&amp;D program in coordination with the international EIC user community, and defined and added milestones to the P6 project. In parallel, DOE/NP in coordination with the labs initiated a continuation of the generic detector R&amp;D program in FY22 that led to submission of 30 proposals. A DAC meeting was held October 19-21, 2022 to give advise on FY23 detector R&amp;D, both including a few projects that could not be started in FY22 yet and continuation of FY22 detector R&amp;D. Work to start FY23 contracts has started.  A month later, November 14-15, 2022, the generic detector R&amp;D meeting was held with 25 presentations. We prepared R&amp;D milestones for all ongoing project detector R&amp;D and integrated those milestones in P6. Beyond items where the R&amp;D phase is extended due to the  known need for multiple engineering runs (Si/ITS3, ASICS), R&amp;D is projected to be completed by CD-2. Intent of recommendation for an RD roadmap is completed so s</t>
    </r>
    <r>
      <rPr>
        <b/>
        <sz val="11"/>
        <color theme="1"/>
        <rFont val="Calibri"/>
        <family val="2"/>
        <scheme val="minor"/>
      </rPr>
      <t>uggest to close.</t>
    </r>
  </si>
  <si>
    <t>Refine the detector design and verify its performance by full detector simulations before baselining for CD-2.</t>
  </si>
  <si>
    <t>Agreed. A software framework which allows easy simulation is underway</t>
  </si>
  <si>
    <t xml:space="preserve">The EIC Software working group together with the software group from the ePIC collaboration have defined the path and realization to detector simulation entirely based on GEANT integrating all subdetectors. Beam effects impacting science such as crossing angle, crabbing, and divergence have been integrated in the software library for simulations. Software to facilitate exchange between mechanical design packages and GEANT has been written. Some full detector simulations were already included in the collaboration proposals for EIC detectors. The EIC community together with the ePIC collaboration developed software principles and based on that did a downselect of the software to further implement folding in ease of the capability for full detector simulations. This was reviewed in a software infrastructure review organized by the EIC host labs and the EIC Project in August 2022. The first simulation campaign of the ePIC detector started in October 2022. Recent efforts have concentrated to include background hits in tracking and in more refined material budgets. Things remain well on track for the next EIC Project milestones CD-3A and CD-2. </t>
  </si>
  <si>
    <t>Continue to strategically evolve the management structure as the international collaboration is defined and integrated and as many design efforts ramp up in parallel.</t>
  </si>
  <si>
    <t>Agreed. The efforts of evolving the management structure and integration will continue well beyond the definition of the international collaboration.</t>
  </si>
  <si>
    <r>
      <t xml:space="preserve">The WBS structure and the schedule have been set up with  integrating the collaboration in mind. We foresee further management structure changes once the detector and its international collaboration is defined, for example adding in work package owners and assigning more management responsibility to user institutions. After the detector proposal process completion and the initiation of a path to an EIC detector collaboration, we showed and discussed the plans for this evolving management structure again with the community in May 2022 and it was well received. In this structure the CAMs work closely with technical contacts of the collaboration, and the collaboration subject matter experts will become work package owners. We are ready to put this in action in 2023 after the formal detector collaboration structure has been finalized and all subdetector responsibilities are clarified , which is expected around the end of 2022. Beyond the integration of the international collaboration, we have at L2  integrated a systems engineer and a lead mechanical engineer (the lead electronics engineer is our L3 electronics CAM). </t>
    </r>
    <r>
      <rPr>
        <sz val="11"/>
        <color theme="1"/>
        <rFont val="Calibri"/>
        <family val="2"/>
        <scheme val="minor"/>
      </rPr>
      <t xml:space="preserve">The final working structures of the EIC Project and ePIC have been widely communicated and accepted, and the working structures are in place beyond finalizing of the actual work planning documents. </t>
    </r>
    <r>
      <rPr>
        <sz val="11"/>
        <color theme="1"/>
        <rFont val="Calibri"/>
        <family val="2"/>
        <scheme val="minor"/>
      </rPr>
      <t>Suggest to close.</t>
    </r>
  </si>
  <si>
    <t>Prior to CD-1 ESAAB, scrub the basis of estimate for WBS 6.08 to ensure full traceability of cost estimate.</t>
  </si>
  <si>
    <t>Basis of estimate has been updated for traceability</t>
  </si>
  <si>
    <t>By the end of FY21, review the various types of acquisition approaches and determine the best acquisition strategy to execute the scopes of work.</t>
  </si>
  <si>
    <t>Acquisition approaches for WBS 6.08 are currently being reviewed to determine the optimal method for project execution. 08/13/2021: Currently considering lowest qualified bid vs. CM/GC. Will obtain input from ICAC to assist in decision.</t>
  </si>
  <si>
    <t>ICAC recommendation to proceed with CM/GC model was received at the September 2021 Committee meeting. Follow-up ICAC meeting in March 2022 provided confirmation regarding strategy and provided lessons learned from others.</t>
  </si>
  <si>
    <t>By the end of FY21, refine the Infrastructure organizational structure to reflect the selected acquisition strategy, and align resources/responsibility directly to the scope.</t>
  </si>
  <si>
    <t>The Infrastructure organization structure and staffing plans are currently under review to align with the acquisition approach for WBS 6.08.</t>
  </si>
  <si>
    <t>Infrastructure Organization and projected staffing plan has matured. Staffing revisions have been entered into RCT and P6 and updated by Project Controls.</t>
  </si>
  <si>
    <t>Prior to CD-2, develop and implement a configuration/change management process for conventional facility requirements as the technical requirements mature.</t>
  </si>
  <si>
    <t> A configuration/change management process for the conventional facility requirements is currently under review and shall be in place prior to CD-2.</t>
  </si>
  <si>
    <t>Entered by Dirul Nassar. Update 8/13/2021 process is on pace for CD-2&gt; Infrastructure is working within the established EIC Change Control Process for L1 and L2 decisions. An internal process of configuration management is implemented via editing restrictions on important documents, but procedures are not finalized. Process is on track to be finalized by CD-2. 8/29/22: Process continues. 11/23/22, CF: Preliminary Design and TDR shall establish design baseline. Formal change process to be instituted during the on-going A/E design development process.</t>
  </si>
  <si>
    <t>Prior to CD-2, ensure the planned budget outlay profile includes the anticipated obligations of subcontract buyout and material pre-purchases so that the budget authority may be planned properly.</t>
  </si>
  <si>
    <t>C. Folz/C. Lavelle</t>
  </si>
  <si>
    <t xml:space="preserve">The CD-2/3A  baseline planning process is ongoing with changes to all activities and resources in the estimate. A revised obligations tool has been developed to help clearly review the funding, obligation and cost profiles. </t>
  </si>
  <si>
    <t>The project kicked-off the CD-2/3A Planning process on September 17 providing guidance to the project team for updating the EIC cost estimate and schedule in preparation for CD-2/3A.  The project is updating the CD-1 plan to incorporate time-phased cost and obligations in P6 for all procurements including proposed Long lead procurement items which include two procurements for WBS 6.11 -Infrastructure.  The project has developed a tool which provides a summary of the anticipated obligations, material purchases and labor resources required to meet the schedule and ensure the plan is consistent with the funding profile for the Project.  10/31/2023: the project is continuing to update the schedule to align with the funding profile.</t>
  </si>
  <si>
    <t>Recommend to proceed to CD-1.</t>
  </si>
  <si>
    <t>Prior to CD-1, reassess the CD-4 date range and supporting schedule contingency to include, at a minimum, the schedule impacts for differences in planning versus funding.</t>
  </si>
  <si>
    <t>The cost range has been re-assessed and included in the CD-1 ESAAB Review.</t>
  </si>
  <si>
    <t>This is incorporated into the Ref. Profile v2.</t>
  </si>
  <si>
    <t>Advance schedule maturity toward CD-2.</t>
  </si>
  <si>
    <t>The schedule is under review and revision to incorporate CD-2/CD-3A detail planning activities incorporating priorities, revised funding profile, revised CD schedule and scope additions as established by the Project Director, Project Manager and Technical Director.</t>
  </si>
  <si>
    <t xml:space="preserve">A P6 working file has been established to capture the project planning assumptions, revisions to the schedule, scope/cost additions, actual costs in FY20/21, revised rates and approved scope additions/scope allocation by Laboratory.  10/31/2023 this recommendation is closed since a similar recommendation was received at the Jan 2023 OPA review. The project is continuing to advance the schedule maturity until CD-2. </t>
  </si>
  <si>
    <t>Evaluate the estimate uncertainty multipliers prior to the next review.</t>
  </si>
  <si>
    <t xml:space="preserve">The Estimate uncertainty codes have been revised to reflect the guidance from the review teams. </t>
  </si>
  <si>
    <t xml:space="preserve">Estimate Uncertainty categories have been revised and incorporated into the draft CD-2 cost estimating plan.  </t>
  </si>
  <si>
    <t xml:space="preserve">After addressing pre-CD-1 Recommendations, proceed to CD-1. </t>
  </si>
  <si>
    <t>Prior to CD-1:
•	Re-assess and appropriately adjust the top end of the cost range with the program office considering the uncertainties identified.</t>
  </si>
  <si>
    <t xml:space="preserve">Agree.   ICR recommended $1.7B-$2.8B for the cost range.  </t>
  </si>
  <si>
    <t xml:space="preserve">Now incorporated  as part of ref. profile v2. </t>
  </si>
  <si>
    <t>Prior to CD-1:
•	Complete and approve all required documents, and proceed to CD-1</t>
  </si>
  <si>
    <t>Documents are now finalized and in the hands of DOE</t>
  </si>
  <si>
    <t>By the next review:
•	Re-evaluate the schedule to CD-2, options for CD-3 and/or CD-3A and phased CD-4.</t>
  </si>
  <si>
    <t>CDs strategy updated. Planned to be presented at the CD-3a review. Presented and agreed with DOE at the 1-Sept meeting in Germantown</t>
  </si>
  <si>
    <t>All of these are being taken into account as we mature our plans.  The project will proceed with a CD-3A and has developed a list of potential CD-3A items.  The schedule to CD-2 and CD-3 was adjusted based on the latest funding and using our proposed reference profile v4. CD-3B is proposed to face to the funding uncertainty. The project is not excluding CD-3x, based on funding availability. The project has eliminated CD-3A and is in progress to develop a detailed transition to operation plan.</t>
  </si>
  <si>
    <t>By the next review:
•	Assess the impact of the SC-1 domestic sourcing procurement policy and consider adding a risk to the risk registry.</t>
  </si>
  <si>
    <t>An existing procurement risk in the register has been modified to include this issue.</t>
  </si>
  <si>
    <t>By the next review:
•	Clarify the risk and documentation expectations for international in-kind contributions.</t>
  </si>
  <si>
    <t>M. Chamizo Llatas</t>
  </si>
  <si>
    <t>The in-kind contribution (IKC) is a non-cash contribution provided by a partner. It may cover labor, hardware or software elements during the different phases of the EIC Project. The expected contribution will be documented through Project Planning Documents (PPDs). The PPDs being developed are based on the PIP-II model. These are non-binding Laboratory to Laboratory agreements.  The PPDs consist of two parts:  1) PPD  Part – I describes management and oversight structure, EIC review plan and Project Management principles applicable to the Partner in-kind contributions and 2) PPD Part - II describes the in-kind scope deliverables, including components and technical documentation, associated schedules, and key milestones that are used to measure progress against the plan.</t>
  </si>
  <si>
    <t xml:space="preserve">The core version of the Project Planning Documents (PPDs), Part1 and Part2 have been produced. The PPDs will be the main tool to document the in-kind contribution provided by a partner. Additional documentation is expected to be developed together with  the partner and the EIC project describing functional specifications, interfaces, technical requirements, risk management applicable to the in-kind partner. </t>
  </si>
  <si>
    <t>By the next review:
•	Develop a Global Requirements Document to normalize expectations and manage technical contingency across all institutions and systems.</t>
  </si>
  <si>
    <t>A global requirements document has been written and shared with management and staff.</t>
  </si>
  <si>
    <t>The global requirements document has been approved by the members of the L1 management group and is posted in the EIC Document Center.</t>
  </si>
  <si>
    <t>By the next review:
•	Fill the open project positions, particularly the central system engineering roles and all L2/L3 positions at TJNAF and BNL.</t>
  </si>
  <si>
    <t>Centralized Integration Team integrated into the project. Chief System Engineer identified and additional hiring in the System engineering team.</t>
  </si>
  <si>
    <t>L2M and L3M positions are all filled. System Engineers are now on board. The project proposed a centralized Integration Team to support all the activities related to system engineering.</t>
  </si>
  <si>
    <t>Before CD-2:
•	Work with the Program to develop a viable funding profile to inform the development of the baseline.</t>
  </si>
  <si>
    <t>J. Yeck/D. Hatton</t>
  </si>
  <si>
    <t>Before CD-2:
•	Clarify expectations with the program on R&amp;D and design status for the project</t>
  </si>
  <si>
    <t xml:space="preserve">Validation of R&amp;D goals </t>
  </si>
  <si>
    <t>Draft R&amp;D plans and a design maturity document have been developed. Work in progress to validate all the R&amp;D goals. 10/31/2023 The R&amp;D in both accelerator and detector areas is proceeding. 10/10/2024 R&amp;D goals for accelerator and detector are validated and aligned with OPC funds. Documents written to support the achievement completed and the plan to complete the remaining goal before the end of 2025.</t>
  </si>
  <si>
    <t>Before CD-2:
•	Complete MOUs with RHIC Ops, BNL, TJNAF and all in-kind contributions to be able to define the project successfully for CD-2.  The General Assumptions Document should also be refined</t>
  </si>
  <si>
    <t>MOUs drafted. IKC realistic target goals under validation.</t>
  </si>
  <si>
    <t>An institutional MOU with BNL has been drafted and will be updated regularly as the project plans mature.  High-level agreements with potential in-kind countries are being partially established by DOE.  Details will be articulated in Project Planning Documents (PPDs).  We are getting close to having the first PPD established, after the on-going revision of the template.  TJNAF/BNL details are defined in the EIC Operating Plan. 10/31/2023 Draft BNL and TJNAF MOU are posted for the OPA CD-3A review. The Project is continuing to finalize IKC scope.</t>
  </si>
  <si>
    <t>Before CD-2:
•	Ensure all systems that cut across the labs...Procurements, Systems Engineering, Drawings, Document Control, QA/QC, … are in place such that they will work smoothly when they are needed</t>
  </si>
  <si>
    <t>Technical Integration Team (BNL and JLab) responsibility, benefiting from existing systems at the two labs. The integrated project office is working to support the finalization of all the procedures/process.</t>
  </si>
  <si>
    <t>There are varying stages of maturity depending on the topic or system. There will be one EVMS and both labs will access the common system.  Drawing systems are made compatible through add-on software packages.  Other systems are under discussion and will be worked with the appropriate support organizations to be sure that the systems between the two labs can work together smoothly. 10/10/2024 validated for CD-3A.</t>
  </si>
  <si>
    <t xml:space="preserve">Lattice Workshop
</t>
  </si>
  <si>
    <t>March 2, 2021</t>
  </si>
  <si>
    <t>Increase ESR sextupole lengths to 70 cm</t>
  </si>
  <si>
    <t xml:space="preserve">Dynamic Aperture Review
</t>
  </si>
  <si>
    <t>May 11, 2021</t>
  </si>
  <si>
    <t>Explore alternative chromaticity compensation schemes.</t>
  </si>
  <si>
    <t>Y. Cai/D. Marx</t>
  </si>
  <si>
    <t>Attempt adjusting the ESR layout such that it stays close and (nearly) parallel to the RHIC cryostats</t>
  </si>
  <si>
    <t>Incorporate IR correction knobs into the machine design.</t>
  </si>
  <si>
    <t>Y. Luo/
H. Witte</t>
  </si>
  <si>
    <t>Design the cross-overs between ESR and HSR</t>
  </si>
  <si>
    <t>H. Lovelace/Y. Li/S. Tepikian</t>
  </si>
  <si>
    <t>Compute magnetic tolerances for the design with 2 IRs.</t>
  </si>
  <si>
    <t>Y. Nosochkov</t>
  </si>
  <si>
    <t>Layout and design RCS-to-ESR transfer line, including transfer beam dump</t>
  </si>
  <si>
    <t>N. Tsoupas</t>
  </si>
  <si>
    <t>Resolve interference of ESR with tunnel wall in IR2</t>
  </si>
  <si>
    <t>Settle on IR2 snake location</t>
  </si>
  <si>
    <t>IR2 Snake location depends on the IR8 design.</t>
  </si>
  <si>
    <t xml:space="preserve">Lattice designs for both IR2 and IR8 have been developed and the Snake positions have been identified. </t>
  </si>
  <si>
    <t>Finalize hadron injection scheme in IR4</t>
  </si>
  <si>
    <t>Decide on RCS elevation (above or below ESR/HSR)</t>
  </si>
  <si>
    <t>V. Ranjbar/ D. Holmes</t>
  </si>
  <si>
    <t>We have decided to locate it below</t>
  </si>
  <si>
    <t>RCS has been located below the ESR and HSR plane all current designs reflect this fact</t>
  </si>
  <si>
    <t>Attempt to re-locate RCS to outside wall</t>
  </si>
  <si>
    <t>We have accomplished this.</t>
  </si>
  <si>
    <t>RCS has been used to reside nearest the outside wall of the tunnel current designs reflect this.</t>
  </si>
  <si>
    <t xml:space="preserve">DOE/PM ICR CD-1 Review
</t>
  </si>
  <si>
    <t>Jan 11 - Feb 4, 2021</t>
  </si>
  <si>
    <t>Use a CD-1 cost range of $1.7 billion to $2.8 billion.</t>
  </si>
  <si>
    <t>We are now using the recommended cost range.</t>
  </si>
  <si>
    <t>Cost range revised to $1.7 billion to $2.8 billion.</t>
  </si>
  <si>
    <t>Use a schedule range of Q4 FY2031 to Q3 FY2035, which includes schedule contingency of 44 months.</t>
  </si>
  <si>
    <t>We reviewed the 44 month recommendation but we believe increasing the schedule range to 24 months is appropriate.  We will continue to monitor this as the project matures.</t>
  </si>
  <si>
    <t>Reviewed the 44 month recommendation.</t>
  </si>
  <si>
    <t>Continue to refine planning package activity details—specifically, activities carrying high float and high duration—prior to baselining at CD-2/3.</t>
  </si>
  <si>
    <t>K. Krug</t>
  </si>
  <si>
    <t>Efforts to refine the schedule are ongoing and will continue until CD-3A and CD-2.</t>
  </si>
  <si>
    <t>The CD-3A and CD-3B  LLP list is being developed and work is progressing on developing the Performance Measurement Baseline for scope/cost and schedule.</t>
  </si>
  <si>
    <t>Complete qualitative risk analysis and development of risk handling strategies.</t>
  </si>
  <si>
    <t>C. Lavelle/I. Sourikova</t>
  </si>
  <si>
    <t>The quantitative analysis and refinement of the risk handling strategies is ongoing.</t>
  </si>
  <si>
    <t>Meetings have been held with each of the L2 Managers and the teams to develop the quantitative analysis and 3 pt. estimates for  cost and schedule risk impacts.  This estimates are in the Risk Register and we have run a Monte Carlo cost/schedule risk analysis using the current risk register.  Risk mitigations are being entered into the schedule.  A Risk Workshop was held in March and October 2022 to accomplish this effort. 10/31/2023 The Project is continuing to improve the risks analysis and risk identification</t>
  </si>
  <si>
    <t>Revise the RMP criteria for qualitative analysis of schedule impacts so that analysis is less subjective and does not require knowledge of how much float exists on potentially affected activities.</t>
  </si>
  <si>
    <t>The Risk Management Plan was updated to incorporate more detail on the qualitative risk analysis process. The schedule risk impacts are now estimated in days, not relative to the affected activity total float.</t>
  </si>
  <si>
    <t>The Risk Management Plan update for CD-2/3A is complete.</t>
  </si>
  <si>
    <t>Implement a stochastic risk analysis method that supports identification of statistical confidence levels for cost and schedule outcomes.</t>
  </si>
  <si>
    <t>The stochastic risk analysis method will be the Monte Carlo analysis using Safran Risk software. Statistical confidence levels are supported in Safran for both cost and schedule analyses.</t>
  </si>
  <si>
    <t>Three-point cost and schedule risk impact estimates were developed for active risks and opportunities. Safran Risk software is being utilized for Monte Carlo analysis.</t>
  </si>
  <si>
    <t>Consider adopting the four ICR risk additions to the project risk register.</t>
  </si>
  <si>
    <t>The additional risks have been added to the risk register.</t>
  </si>
  <si>
    <t xml:space="preserve">Machine Advisory Committee
</t>
  </si>
  <si>
    <t xml:space="preserve">
September 21-23, 2021</t>
  </si>
  <si>
    <t>Strong-strong tune scans should be completed for lifetime, beam size, polarization, in addition to luminosity.</t>
  </si>
  <si>
    <t>Good performance depends on careful management of beam sizes; ‘flatness’ and then electron vs proton. It further depends on how beam
size is maintained. (Local coupling is not as effective as global emittance.) Electrons are naturally flat and generation of vertical emittance
conflicts with preservation of electron polarization.
○ Plot lifetime vs mismatch (rather than size) [slide 6]
○ Explore strategies for generating vertical emittance (electrons) that preserve polarization
○ Alternatively find local coupling or dispersion bumps and knobs to match and tune beams size at IP that are robust to beambeam
○ In the absence of proton cooling, proton size will evolve over the fill. Explore strategies for varying electron size to match protons.
○ Specify diagnostics used to maintain electron - proton beam size match</t>
  </si>
  <si>
    <t>The work has been planned to address these items.</t>
  </si>
  <si>
    <t>Electron lattice of interaction region with spin rotor insertions has been improved to reduce the sensitivity of polarization to the  vertical orbital motion and to misalignments. It was shown that in the new lattice  the required electron vertical emittance can be generated using vertical bumps in arcs with acceptable depolarization rate, so that  the average polarization goal of 70% can be achieved.           For matching expanding proton beam size in the store without cooling the electron IP beta-function will be varied.   Developing the operational knobs and diagnostics for tuning IP beam size match is on our plan.</t>
  </si>
  <si>
    <t>Investigate sensitivity to damping decrement with weak(electrons)-strong(protons) including lattice nonlinearity</t>
  </si>
  <si>
    <t>Not started yet. Targeted damping decrements are similar to KEKB, and therefore assumed sufficient.</t>
  </si>
  <si>
    <t xml:space="preserve">Not yet started in earnest. A very early simulation attempt did show very little dependency of beam-beam performance on damping decrement, which is attributed to an insufficiently detailed model. To be revisited. </t>
  </si>
  <si>
    <t>Scan the tune plane for lifetime, polarization, beam size and luminosity, that includes lattice nonlinearity (weak-strong)</t>
  </si>
  <si>
    <t>Still ongoing.</t>
  </si>
  <si>
    <t>Carry out a quasi-strong-strong beam-beam simulation using the updated opposite beam potential from this simulation to study the effect
of second harmonic crab cavity.</t>
  </si>
  <si>
    <t>Done.</t>
  </si>
  <si>
    <t>Closed. Second harmonic crab cavity is definitely needed for HSR.</t>
  </si>
  <si>
    <t>Demonstrate that beam-beam simulations support design tune shift parameters</t>
  </si>
  <si>
    <t>Done for the ideal case, but the effect of imperfections is still being studied.</t>
  </si>
  <si>
    <t>Respond to recommendations from the Beam-Beam Review.</t>
  </si>
  <si>
    <t>Include all known components such as detector solenoids, vertical emittance generator, injection, collimators, and
beam-beam interaction into the evaluation of the DA.</t>
  </si>
  <si>
    <t>Ongoing. Focus is still on an optimized sextupole scheme and on magnet tolerances.</t>
  </si>
  <si>
    <t>Complete the development of the collimation sections and include in the lattices</t>
  </si>
  <si>
    <t xml:space="preserve">Collimators are placed in the HSR lattice in IR12 and in the ESR lattice in IR4 (V, momentum) and in IR2 (H). IR4 lattice is not finalized yet. Placement of additional absorbers is still under study. The local lattices are optimized for the collimators. </t>
  </si>
  <si>
    <t>Do a tune scan for the DA as well as the luminosity and polarization.</t>
  </si>
  <si>
    <t>Started. This study requires a very detailed lattice with realistic imperfections that is still under development.</t>
  </si>
  <si>
    <t>Evaluate the formation of non-Gaussian tail to ensure the obtained DA is sufficient for the lifetime.</t>
  </si>
  <si>
    <t>Done for a linear lattice; studies for a nonlinear lattice will follow once sextupole schemes are final.</t>
  </si>
  <si>
    <t>Studies with nonlinear lattice still outstanding. Dynamic aperture work has priority.</t>
  </si>
  <si>
    <t>Evaluate the reduction of DA due to machine errors and corrections for the next step.</t>
  </si>
  <si>
    <t>Ongoing. We are implementing imperfections one-by-one. This will take quite a while.</t>
  </si>
  <si>
    <t>Misalignments, rolls, strength error tolerances have been established in simulations. IR effects ongoing.</t>
  </si>
  <si>
    <t>Consider more families of sextupoles for further improvement of the DA.</t>
  </si>
  <si>
    <t>The present focus is on achieving the minimum required aperture of 10 sigma in all dimensions, which has been achieved for the hardest case of 18 GeV with two IRs. Once we have confirmed that we reach our goals in all other scenarios with the present sextupole schemes, we will work on alternate schemes to further improve the DA.</t>
  </si>
  <si>
    <t>We have achieved the minimum requirement of 10 sigma in all three dimensions at our three key ESR energies - 5, 10, and 18 GeV. Further improvements are desirable, but don't have the highest priority at the moment</t>
  </si>
  <si>
    <t>Evaluate systematic effects of the ESR ring tilt and the detector solenoid on Beam-beam and Polarization</t>
  </si>
  <si>
    <t>Analysis indicates that there shouldn't be any impact to either polarization or beam-beam effects due to the tilt. The detector solenoid can have an impact on RCS polarization via imperfection spin resonances. The impact of the detector solenoid on beam-beam and polarization in the ESR  is not clear yet and should be studied</t>
  </si>
  <si>
    <t>We have evaluated the impact from the fields of the detector on the imperfection spin resonances and defined the tolerable field levels for the operation of the RCS</t>
  </si>
  <si>
    <t xml:space="preserve">Perform a thermomechanical analysis of the deformation of the collimator jaw for the case of a constant beam loss on the collimator, corresponding to a beam lifetime of about 15 minutes (e.g.) and for the case of an accidental failure with a sudden impact of a several percent of the store beam on this jaw. Study the possible excitation of HOM as a function of ESR collimator jaw settings. </t>
  </si>
  <si>
    <t>A. Drees/A. Blednykh</t>
  </si>
  <si>
    <t xml:space="preserve">Such a thermomechanical analysis is planned as soon as we have a more detailed engineering design of the collimators and the manpower is available to do so. The engineering design for the ESR collimators is a bit more advanced than for the HSR. Both are assumed to need cooling. HOM analysis is planned. </t>
  </si>
  <si>
    <t>Include the localization effect of impedances in the simulation, which, depending on the tunes, may reduce the instability thresholds
significantly. Also include dispersion at large longitudinal impedance sources which can also impact the stability.</t>
  </si>
  <si>
    <t>Particle tracking with localized transverse impedance and the lattice functions at location of the elements is pretty challenging task and requires significant modifications in present particle tracking codes. As for now the influence of the collective effects is computed with tracking by inserting the lumped (total) impedance at a single location within a code. Work in progress.</t>
  </si>
  <si>
    <t>Evaluate the IR beam-stay clear including closed orbit, optics errors, and mechanical alignment tolerances. Investigate if the IR forward
mechanical aperture could not be further increased, e.g. by suitable magnet design modifications.</t>
  </si>
  <si>
    <t xml:space="preserve">Studies on orbit correction and placement of correctors are ongoing, which includes studies on synchrotron radiation. The forward magnet apertures are limited by crosstalk and cannot be increased. </t>
  </si>
  <si>
    <t>Study the effect of the residual electron cloud on the HSR beam for a maximum secondary yield above 1.05 and up to 1.2.</t>
  </si>
  <si>
    <t xml:space="preserve">Simulations examining the electron cloud evolution (number of electrons impacting against the screen walls and impact energy) during conditioning were performed to estimate the conditioning time required to reduce the SEY from 1.20 to 1.02 in the arc sextupoles, which currently pose the most challenging requirement to the SEY of the beam screens. Considering that the electron cloud becomes weaker as the SEY decreases and that lower energy electrons may have a lesser impact on the conditioning rate, the calculations indicate that the surfaces would condition in about one hour. The computation of the electron cloud thresholds for the racetrack screen profile is ongoing (past simulations use a round screen profile). A study of the beam interaction with the electron cloud to determine impact on beam quality and stability will follow. </t>
  </si>
  <si>
    <t>An impedance model for the HSR should be set up with the help of modelling of key components. Make beam stability evaluation (e.g.
loss of Landau damping in longitudinal plane) with refined HSR impedance model. Perform additional dedicated beam measurements
(e.g. current dependent phase advance, to identify a possible local source of transverse impedance that could explain the difference
between the two rings).</t>
  </si>
  <si>
    <t>1.	The impedance budget for the HSR is work in progress. The beam screen impedance is going to be simulated using the CERN multilayer code. It becomes more clear about the conceptual design of the interconnection section, which includes the design of the BPM Button assembly and the bellows. The main question is about the lateral offset of the bellows geometry, since the beam offset at 275GeV has a 20mm offset and plus the bellows offset (needs to be understand). 2.	We performed the longitudinal beam impedance measurements experimentally trying to understand the difference in impedance between the two rings, yellow and blue (by switching the RF off). The experimental data comes out pretty noisy, that require us to repeat the experiment. From another side, the vacuum system of the HSR will be fully updated with installation of the new beam screens, bellows, BPM, and etc. and impedance budget will be different from the present one and hence the collective effects.</t>
  </si>
  <si>
    <t>For the ESR, add the NEG layer to the resistive-wall impedance.</t>
  </si>
  <si>
    <t>The number of required feedbacks and dampers is remarkable (large). Their interplay as well as effect on beam stability needs to be
investigated.</t>
  </si>
  <si>
    <t>We are looking into simulating multidimensional feedback. Candidate codes include Elegant and TRANFT. The latter can be modified fairly easily to accommodate a range of feedback algorithms. Additionally, we expect that octupolar detuning, chromatic tunes spread and other sources of collisionless damping will reduce the burden on the feedback system.</t>
  </si>
  <si>
    <t>The priority is to get good asymptotic electron polarization at 18 GeV with the required beam height for the ring itself. Then if that problem can be solved,
the study of the depolarizing effects due to the detector and compensation solenoids should continue and the effects on polarization of a realistic proton
distribution at the IP and of the crab systems should be simulated.</t>
  </si>
  <si>
    <t>Long bumps (lately for v5.5) and dipole bumps have been considered (see 270), the effect of the experiment solenoid with local  coupling compensation as well as of the crab system has been studied(for version v3.2, see 56). They are not an issue. For Beam-beam simulation see 3).</t>
  </si>
  <si>
    <t>Matching the electron beam to the hadron beam at the IP with a local coupling bump should be studied further. A step-by-step approach looks sensible in
order to disentangle effects. The use of an emittance-generating vertical bump using dipoles in a straight section should be further urgently investigated. If
strong synchrobeta spin matching is impractical, harmonic synchrobeta spin matching should be tried.</t>
  </si>
  <si>
    <t>See 270)</t>
  </si>
  <si>
    <t>High asymptotic polarization at 18 GeV requires very careful closed-orbit correction to compensate for the effects of misalignments. Please clarify the
strategy to keep these depolarizing effects under control during operation and consider the timescales necessary for orbit correction or feedback as
components shift. Can a feedback system based on measurements from “fast” polarimeters be developed?</t>
  </si>
  <si>
    <t>We recommend to develop an integrated tool for simulation including both beam-beam effects and polarization. This tool could be helpful to validate the
knob under consideration for matching the electron beam to hadron beam at IP with a local coupling bump, allowing to check the effect of residual x-y
coupling at the IP on the beam-beam interactions. An integrated tool, such as BMAD, could study optimizing the aspect ratio and the polarization
simultaneously.</t>
  </si>
  <si>
    <t>Benchmarking and comparing expectations with other codes is urged.</t>
  </si>
  <si>
    <t>We agree.</t>
  </si>
  <si>
    <t>The code we are using was written for PETRA 40 years ago and refurbished for HERAe, FCCee and EIC. It has some limitations concerning the effect of errors. However at the moment it is the only reliable code for non-linear spin motion at high energy. Such benchmarking are going on. See also answer to 3).</t>
  </si>
  <si>
    <t>We didn’t hear about the polarized sources. The polarized electron gun is a state-of-the-art gun. Please clarify which are the critical points that require
R&amp;D. Are there charge or current limits that can impact the polarization of one bunch versus the other?</t>
  </si>
  <si>
    <t>We developed a polarized e-gun. The voltage, charge, lifetime, and peak current all meet or exceed the EIC requirements using a GaAs photocathode and polarized 780 nm laser. Our gun charge limit is 11 nC as stated in the paper: E. Wang et al. Phys. Rev. Accel. Beams 25, 033401. So for 7 nC, it will not see polarization decay caused by charge limits. The highlight of this gun is that it can generate 37.5 uA average current,7 nC bunch charge without decay. It shows the lifetime is orders magnitude higher than EIC (56 nA. average) needs. We also tested our super-lattice sample in the Mott system and found polarization ~90%, better than EIC needs. We got 11 nC full polarized beam from the gun at June. 2023</t>
  </si>
  <si>
    <t>Add the 3D effects to cooling model dynamics with a realistic electron beam distribution, e.g. plasma
frequency dependence on transverse offset.</t>
  </si>
  <si>
    <t xml:space="preserve">The 3d simulation work is underway. A preliminary 3D code has been developed and its results have been compared with the 1D wake. The 3D wake is not trivial. Now the effort is put on simulating the cooling rate using 3D results. After completing this work, we will study the effect of realistic beam distribution, transverse offset, and other effects. We have imported the realistic electron longitudinal distribution from a 3D PIC tracking code (GPT) into the 1D cooling code. The analysis shows the cooling rate is higher than with the Gaussian distribution. update: Panos developed a 3D space charge code.  J. Ma is using SPACE to study the 3D cooling effect. Both codes are compared with 1D hybrid model. At the working point , the matching is very good. At low current, there is some discrepancy. </t>
  </si>
  <si>
    <t>Develop tolerances, tuning knobs, and diagnostics for the cooling section including optimizing the R56’s
and the path length. Develop diagnostics for electron beam noise and consider possible suppression
techniques. Consider imperfect overlap of the electron and hadron beams.</t>
  </si>
  <si>
    <t>First, cooling diagnostics, noise detector, and longitudinal imperfect overlap detection: We propose to use Schottky signal modification as a diagnostic tool to find longitudinal misalignment. Downstream of the kicker section, we will add a detector to measure the hadron beam noise spectrum. The several percent difference due to misalignment is a promising observable. See the paper: W. F. Bergan, et al. ArXiv: 2205.02898. Next, for the tolerances, the first step is to get a sufficient margin for the cooling rate. The current effort is trying to get longer modulator and kicker drift spaces as well as reduce the fractional slice energy spread to increase the cooling rate. So far, we have developed cooler parameters which can counteract the IBS with 40%-160% margin. More diffusion sources will be considered. Then we will develop the tolerance of each element.</t>
  </si>
  <si>
    <t>Include beam-beam (and other) effects into proton heating effects and develop further the self-consistent
cooling scenario at collisions.</t>
  </si>
  <si>
    <t>Present a concept of vertical cooling, including the concept for precooling to attain flat beams at collisions.</t>
  </si>
  <si>
    <t>The flat hadron beam will be generated by cooling the injection beam. A precooler design is approaching maturity. Initial vertical emittance can be reduced to 0.3 um within an hour. The average electron current is about 100 mA with bunch charge of 1.35 nC. Since the electron beam parameters are close to SHC electron beam parameters, we are developing an ERL for dual functions for both precooler and SHC. The preconceptual design has been developed and the cost estimate is underway. We are planning to include the precooler into the EIC project by Aug. 2022. The vertical cooling rate is going to be achieved by generating vertical dispersion (~0.2 m) of hadron beam at IR2 section using vertical correctors. The next step is to simulate the vertical IBS due to this induced vertical dispersion. Once the closed hadron lattice is available, we will start this effort.</t>
  </si>
  <si>
    <t>Continue to develop the alternative ring cooler</t>
  </si>
  <si>
    <t xml:space="preserve">We are doing R&amp;D on a ring cooling option. We are developing an Elegant input file for the electron storage ring. This will allow us to include IBS, radiation effects and nonlinear magnetic fields. We have written code to simulate long term dynamics of the HSR and are looking into finding other codes to cross check our results. Once the design is reasonably solid a cost estimate will be made. </t>
  </si>
  <si>
    <t>Develop an R&amp;D plan taking the world experience into account and present at the next MAC meeting. Identify the risks, their impacts on cost and schedule. Identify means/options to mitigate these risks.</t>
  </si>
  <si>
    <t>S. Benson</t>
  </si>
  <si>
    <t>Develop clear interfaces between the BNL and JLab teams.</t>
  </si>
  <si>
    <t>The work has been planned on that direction.</t>
  </si>
  <si>
    <t xml:space="preserve">
The scope split between BNL and Jlab has been realized in all areas: accelerator design, engineering design and procurement. In accordance to this scope split the WBS structure was modified, creating 6.05.08 area which is led by Jlab. This needs to be iterated if additional element included into the hadron cooling system (like pre-cooler).</t>
  </si>
  <si>
    <t xml:space="preserve">EIC DOE OPA Status Review
</t>
  </si>
  <si>
    <t xml:space="preserve">
October 19-21, 2021</t>
  </si>
  <si>
    <t>Evaluate the lessons learned from each CeC Pop run, including the role of the EIC project input to the experiment, and develop an EIC project path forward that includes a timely PoP demonstration of SHC.  This should be presented at the next DOE/SC review.</t>
  </si>
  <si>
    <t xml:space="preserve">The CeC-X group summarized the 2021 CeC-X run in a technical note. Aside from many practical details it was stated that an increase in light output was observed, presumably due to Debye shielding of the gold ions. We have assumed the fundamental principles of CeC are sound and are proceeding with our design. We have been using a variety of simulations and analytic estimates in an attempt to generate a robust design. </t>
  </si>
  <si>
    <t>Discussion on this item took place at the Accelerator L2 Tuesday morning meeting on 3/15/2022. Since then we have learned that the cooling efforts within C-AD have been reorganized. The priority for this effort has been reduced but not eliminated. We remain as engaged as possible.</t>
  </si>
  <si>
    <t>Assess the requirements for pre-cooling at a lower energy both to complement SHC and to offer contingency in case the SHC performance falls below expectation; report by the next DOE/SC review.</t>
  </si>
  <si>
    <t xml:space="preserve">The 0.3 um vertical emittance will be generated by cooling the injection beam. A precooler design is approaching maturity. The average electron current is about 100 mA with bunch charge of 2 nC. Since the electron beam parameters are close to SHC electron beam parameters, we have developed an ERL for dual functions for both precooler and SHC. The preconceptual design has been developed and the cost estimate has been done. We have included the precooler into the EIC project at Aug. 2022. </t>
  </si>
  <si>
    <t>Pursue commitments on accelerator in-kind contributions before CD-2/CD-3A.</t>
  </si>
  <si>
    <t>A. Seryi/P. Berrutti</t>
  </si>
  <si>
    <t xml:space="preserve">The project is proactively developing commitments of partners for accelerator in-kind contribution and it will continue after CD-3A. </t>
  </si>
  <si>
    <t>Continued bi-lateral meetings with possible partners from many countries. Achieved very high level of understanding of the possible technical contributions to EIC with several countries, in particular with Canada on contributions to crab cavity system, with Italy for contribution to HSR vacuum screens, and with UK on contribution to SRF system, with further progress dependent on getting the MOU arranged and approved. Possible matching funds will allow to leap frog the process of partners getting funding from their funding agencies and starting work sooner. Approaching a good level of technical understanding on possible contribution with France CEA Saclay for SC magnets and spin rotators, with France IJCLab for ERL diagnostics. 10/10/2024 The 3 GeV Linac opens new opportunities for possible IKC, that are being investigated. The project is planning to formalize the legal binding agreements in 2025.</t>
  </si>
  <si>
    <t>Develop a mitigation plan - with cost and schedule - to support Rutherford cable production in house by  CD-2/3A.</t>
  </si>
  <si>
    <t xml:space="preserve">The decision was made to abandon the idea of producing cable in-house. It is planned to source the cable from experienced DOE partner labs. </t>
  </si>
  <si>
    <t xml:space="preserve">Cost and Schedules were developed for various scenarios, including vendor procurement, in-house production and other sources. This includes worst-case scenarios. An RFI for a suitable cable strander was recently completed; all options are presently under discussion. </t>
  </si>
  <si>
    <t>Pursue formal commitments for in kind contributions to the detector before CD-2</t>
  </si>
  <si>
    <t>E. Aschenauer/ R. Ent/ P. Berrutti</t>
  </si>
  <si>
    <t xml:space="preserve">Working with interested institutes world-wide to raise awareness of the EIC accelerator and detector.  Working to define the governance including international partners as another step to engage the senior leadership of prospective laboratories.  </t>
  </si>
  <si>
    <t>Multiple discussions have happened to identify high-level scope that the different partners can contribute to the EIC. Most advanced discussions on the accelerator are with Canada, UK, and also France-CEA/Saclay, France-IN2P3, and Italy-INFN. Collaboration between Future Circular Colliders and EIC have also been identified.
The EIC Advisory Board (previously called EIC Council) has been enlarged to include the directors of international laboratories and national laboratories (Canada-Triumf, CERN, France-CEA, France-IN2P3, Italy-INFN, LBNL, ANL). This body has met three times since its creation in summer 2022, and has been very useful to engage with the international laboratories. 10/10/2024 The project is planning to formalize the legal binding agreements (iCRADA) in 2025 for baslining the project. The project is planning to formalize the legal binding agreements in 2025.
On the detector side, an international Resources Review Board (RRB) including the funding agencies that will contribute to the experiment is being formed. A pre-RRB meeting took place in October 2022 in preparation for the first RRB meeting that will take place April 2023. There have been RRB meetings in Dec 2023 and May 2024. The Project is progressing to finalize detector IKC. The project has sent first drafts of iCRADAs to the international partners, which have the most advanced definition of the in kind scope.</t>
  </si>
  <si>
    <t>By the end of January 2022 to support the start of preliminary design, validate the scope of CD-3A to ensure it includes the long lead electrical procurements, electrical overhead line and electrical substation installation.</t>
  </si>
  <si>
    <t>Discussion on this item took place at the Accelerator L2 Tuesday morning meeting on 3/15/2022.  This is now complete; LLPs for HV Electrical distribution and substation scope has been validated and integrated with the EIC 3A request .</t>
  </si>
  <si>
    <t>Award the A/E design contract by end of January 2022.</t>
  </si>
  <si>
    <t>Contract awarded in Jun 2023.</t>
  </si>
  <si>
    <t>Complete evaluation of the impacts of revised escalation rates and provide an update at the April 2022 status review.</t>
  </si>
  <si>
    <t>An initial escalation analysis has been completed addressing the impacts of commodities and increased costs due to labor and other material cost increases.  A benchmarking analysis with other Science Labs was also performed to help guide the analysis.  The risk for escalation will be revised to reflect this analysis.</t>
  </si>
  <si>
    <t>Discussion on this item took place at the Accelerator L2 Tuesday morning meeting on 3/15/2022.</t>
  </si>
  <si>
    <t>By the CD-2 review, develop and present a technical maturation plan that highlights technical status at each critical decision, the residual risks after each critical decision, and supports why those risks are manageable.  It would be advisable to present progress on this at the next DOE/SC review.</t>
  </si>
  <si>
    <t>J. Tuozzolo/K. Smith</t>
  </si>
  <si>
    <t xml:space="preserve">Kevin Smith and System Engineers will assist. </t>
  </si>
  <si>
    <t>The project has developed and is utilizing the EIC Technical Design Maturity Plan, used to guide and assess the design maturity on an ongoing basis, including for each critical decision. In addition, the project has a risk management plan and a comprehensive risk registry which are evaluated and updated regularly. Reevaluation of the risk registry at each critical decision will identify risks which can be retired due to the increasing design maturity.</t>
  </si>
  <si>
    <t>At the next DOE/SC review, present the expectations for status of international agreements (binding and planning documents) at the time of CD-2.</t>
  </si>
  <si>
    <t>M. Chamizo-Llatas</t>
  </si>
  <si>
    <t xml:space="preserve">A roadmap with the expectations for international project planning documents  has been developed  to have non-binding agreements ready by CD-2. Binding agreements are under DOEs responsibility.   </t>
  </si>
  <si>
    <t>The roadmap for project planning documents, non-binding agreements, was presented at the EIC Advisory Board, December 8, 2022 for feedback. The IKC Overview and Process is on the agenda for the upcoming January 2023 DOE OPA Status Review</t>
  </si>
  <si>
    <t>Beam-beam review</t>
  </si>
  <si>
    <t xml:space="preserve"> May 10, 2021</t>
  </si>
  <si>
    <t>Using a dynamic change of the beam flatness, maximize the integrated rather than the initial luminosity</t>
  </si>
  <si>
    <t>C. Montag/ Y. Luo</t>
  </si>
  <si>
    <t>A scan of the beam flatness has been performed, minimizing hadron beam emittance growth. This includes dynamic changes during the beam-beam interaction (pinch effect)</t>
  </si>
  <si>
    <t>Entered by Christoph Montag</t>
  </si>
  <si>
    <t>Design an automated procedure to determine the electron beam size that maximizes the luminosity and minimizes its deterioration to optimize the performance</t>
  </si>
  <si>
    <t>A scan of the beam flatness has been performed, minimizing  hadron beam emittance growth. This includes dynamic changes during the beam-beam interaction (pinch effect)</t>
  </si>
  <si>
    <t>Check the impact of a second harmonic crab cavity</t>
  </si>
  <si>
    <t>Compared emittance growth with and without the second harmonic crab cavity. In the majority of simulation cases, the second harmonic crab cavity significantly reduces hadron beam emittance growth</t>
  </si>
  <si>
    <t>The causes for numerical noise in strong-strong simulations should be studied and understood</t>
  </si>
  <si>
    <t>Ongoing. Significant progress in understanding has been made already.</t>
  </si>
  <si>
    <t>Benchmarking with other codes, and simulation of their colliders</t>
  </si>
  <si>
    <t xml:space="preserve">Ongoing. Simulations are performed using several codes, and results generally agree. Simulations of RHIC, LHC (head-on), and HERA show significantly lower growth rates than EIC  </t>
  </si>
  <si>
    <t>Examine tolerance to Twiss parameter imperfections</t>
  </si>
  <si>
    <t>Include lattice nonlinearities and imperfections in beam-beam simulations</t>
  </si>
  <si>
    <t xml:space="preserve">Ongoing as of May 2022. Lattices for ESR and HSR have just been released and are now being incorporated in tracking </t>
  </si>
  <si>
    <t>Establish tolerance to lattice imperfections at crab cavities</t>
  </si>
  <si>
    <t>Ongoing as of May 2022.</t>
  </si>
  <si>
    <t>Beam Polarization Review</t>
  </si>
  <si>
    <t>May 21, 2021</t>
  </si>
  <si>
    <t>Carry out experiments in the AGS with both horizontal and vertical tunes near integer</t>
  </si>
  <si>
    <t>H. Huang</t>
  </si>
  <si>
    <t>Perform studies with the proposed HSR spin tune control during the ramp</t>
  </si>
  <si>
    <t xml:space="preserve">During acceleration ramp the spin tune control is the same as in RHIC. But we need to look at the spin control on the rotator ramp. </t>
  </si>
  <si>
    <t>The rotator ramp as studied. It has been found that the Snakes must be ramped to compensate for the spin tune shift. Basic method is established. Details will be finalized during commissioning preparations.</t>
  </si>
  <si>
    <t>Prepare possible harmonic correctors in RCS</t>
  </si>
  <si>
    <t>This is very straight forward to prepare.</t>
  </si>
  <si>
    <t>The same approach we have already developed for the imperfection bumps has been applied for the harmonic ones.</t>
  </si>
  <si>
    <t>Perform spin tracking studies with random photon emission in the ESR at 18 GeV to study effect of longitudinal spin matching</t>
  </si>
  <si>
    <t>V. Ptitsyn/E. Gianfelice</t>
  </si>
  <si>
    <t>The code used, SITROS, does it. However it does not have an option for keeping only effects from longitudinal motion. Likely it can be modified to study this particular effect. However linear calculations give also a good information on the polarization related to the 3 degree of freedom.</t>
  </si>
  <si>
    <t>Numerous simulations studies have been done with different lattice versions, confirming first-order analytical predictions for longitudinal spin matching.</t>
  </si>
  <si>
    <t>IR review, April 6-7, 2022</t>
  </si>
  <si>
    <t>April 6-7, 2022</t>
  </si>
  <si>
    <t>Investigate in more detail the non-closure of the crab cavities in the hadron beam, minimize their effect on the DA</t>
  </si>
  <si>
    <t>J.S. Berg/Y. Luo</t>
  </si>
  <si>
    <t>Entered by Angelika Drees</t>
  </si>
  <si>
    <t xml:space="preserve">develop particle tracking code to minimize weakness of the beam halo cleaning system for all machine optics. Consider the debris from the 1st IR hitting the 2nd. </t>
  </si>
  <si>
    <t>G. Robert-Demolaize/Valette</t>
  </si>
  <si>
    <t xml:space="preserve">This effort is already ongoing. Considering x-suite including K2 routines. </t>
  </si>
  <si>
    <t xml:space="preserve">Equip the IR with various radiation monitors during beam commissioning before the detector is rolled in. </t>
  </si>
  <si>
    <t>Noted. This is planned. Needs to be entered into P6</t>
  </si>
  <si>
    <t xml:space="preserve">Determine IR tolerances for errors in orbit, twiss parameters, dispersion, coupling, vertical crabbing, crab dispersion, non-closure of crabbing bump. </t>
  </si>
  <si>
    <t>Luo/Xu/Berg</t>
  </si>
  <si>
    <t xml:space="preserve">Expand the effort to find mechanical or beam tuning techniques to enlarge the component tolerances in order to save project cost and commissioning time. </t>
  </si>
  <si>
    <t>?</t>
  </si>
  <si>
    <t>Make a detailed technical punch list for design and engineering items to be completed to have a viable pre-engineering design in one year.</t>
  </si>
  <si>
    <t xml:space="preserve">A. Drees/J. Rochford </t>
  </si>
  <si>
    <t>Take the design of the Second IR#2 to the next level (second order in issues) to make sure there are no subtle overall difficult problems.</t>
  </si>
  <si>
    <t>Wittmer</t>
  </si>
  <si>
    <t>Perform enhanced tracking simulations to determine the best tolerance limits of crab cavities on the DA in both rings as well as for both IR#1 and IR#2.</t>
  </si>
  <si>
    <t>Luo/Xu</t>
  </si>
  <si>
    <t>The cradle (support) of the detector should be designed so that the detector solenoid axis can be adjusted following the final design of the beam lines. Although there is no such plan for now to change, the required solenoid axis may not be the current one. Design the mechanical support and installation procedure so that there will be no risk of damage to the fragile Be chamber throughout the process.</t>
  </si>
  <si>
    <t>Agreed and integrated in the design</t>
  </si>
  <si>
    <r>
      <t xml:space="preserve">The cradle is designed that the axis of the detector solenoid is aligned with the electron beam direction. The crossing angle at IP-6 the location of the project detector is 25 mrad with 7 mrad in the electron beam. The crossing angle is not adjustable. The beam pipe will be integrated into the micro-vertex tracker and supported in the detector following schemes similar to the one in STAR and ATLAS. </t>
    </r>
    <r>
      <rPr>
        <sz val="11"/>
        <color theme="1"/>
        <rFont val="Calibri"/>
        <family val="2"/>
        <scheme val="minor"/>
      </rPr>
      <t>In 2023 we made a large simplification in that all inner tracking-related detectors (Silicon barrel tracker and disks, inner MPGDs and disks, and barrel-AC-LGAD will be all part of one support system, similar as CMS, with detectors installed and cabled on this frame and then moved into together. We are working on E&amp;D of this support structure and further detailing the beam-pipe support and installation procedure moving towards CD-2.</t>
    </r>
  </si>
  <si>
    <t>The frontend readout electronics systems should be designed to be single event upset (SEU) tolerant. The neutron flux around the IR should be carefully evaluated to estimate the SEU rate.</t>
  </si>
  <si>
    <t>Extensive Detector System background simulations have been conducted and the 1 MeV equivalent neutron and proton fluencies have been determined in the central detector and the subsystems along the beam-line.  The results are documented at https://wiki.bnl.gov/EPIC/index.php?title=Radiation_Doses. It has been found that the proton and neutron fluencies being responsible for upsets in the electronics are factors of 100 to 1000 lower then in the LHC. Therefore following methods to design electronics radiation hard for the LHC will easily satisfy the EIC conditions.  Regarding Controls Systems, we do not have plans to install Front End electronics in the Interaction Regions, though we are considering plans to mitigate our sensitivity to SEUs in alcove locations by moving equipment to non-radiation areas were possible and limiting the nature of equipment that must continue to reside in locations where radiation exposure is anticipated.</t>
  </si>
  <si>
    <t>Study the DA for both ESR and HSR including all IR lattice field errors, coupling, beam-beam, and BPM errors. Is there a particular troublesome resonance? Perhaps the DA can be restored by adjusting fractional tunes or above the half integer? Is the sextupole compensation flexible in any way and possibly better optimized?</t>
  </si>
  <si>
    <t>Luo/Liu</t>
  </si>
  <si>
    <t>Develop a strategy for beam-based measurement and correction of beta functions, coupling, and alignment where the various tolerances are determined by simulation.</t>
  </si>
  <si>
    <t>Perform further beam beam simulations that include all optical errors and corrections to demonstrate that the target beam-beam tune shifts can be obtained and study the beam-beam performance in simulation (with errors) with one versus two interaction points with and without shifted beams.</t>
  </si>
  <si>
    <t>The proposed injection scheme called “swap-out” seems to be productive and expected to be less noisy than the top-up injection at SuperKEKB. However, we strongly recommend further investigation of possible machine imperfections (e.g. machine errors, injection kicker misfiring, septum errors), which could induce non-negligible beam losses during
injection around the collider affecting machine and detector component longevity.</t>
  </si>
  <si>
    <t>V. Ranjbar/M. Valette</t>
  </si>
  <si>
    <t>This recommendation has been noted and work needs to be undertaken to study this.</t>
  </si>
  <si>
    <t>Find a configuration of skew quads and steering corrections that compensates transverse coupling, crabbing, and vertical crabbing with a minimum number of components but provides some tuning flexibility.</t>
  </si>
  <si>
    <t>Add all nonlinear effects of the magnets to the tracking simulation codes.</t>
  </si>
  <si>
    <t>Determine if a multi-layer cooling system in the IP cryostats (comparable e.g. to the LHC beam screen design) might be needed in the spin rotators because of the aperture requirements.</t>
  </si>
  <si>
    <t>S. Verdu-Andres?</t>
  </si>
  <si>
    <t>Investigate further the cooling of high-power synchrotron radiation inside the SC solenoid spin rotators.</t>
  </si>
  <si>
    <t>H. Witte/C. Hetzel</t>
  </si>
  <si>
    <t>As part of the development of a plan for beam-based alignment and coupling compensation, optimize location and the number of BPM’s and determine the requisite BPM measurement resolution.</t>
  </si>
  <si>
    <t>Liu/Gassner</t>
  </si>
  <si>
    <t>The commissioning plan should be elaborated. Determine a staged plan for using instrumentation, to be used during collider commissioning, to reduce the 𝜷𝒚∗ while compensating for field, alignment, and coupling errors in and near the IR. It is advisable to place a temporary set of beam background monitors at the IP while the machine performs initial commissioning without the detector, and also when commissioning with all detector sub-systems but the inner tracker.</t>
  </si>
  <si>
    <t>A. Drees/F. Willeke/Y. Luo?</t>
  </si>
  <si>
    <t xml:space="preserve">See also recommendation #521. </t>
  </si>
  <si>
    <t>Further develop the beam abort system to reduce the time delay between the abort trigger and the dumping of the beam. Several high-speed beam loss monitors, together with proposed beam position monitors distributed around each ring, may need to be incorporated into a fast beam abort system to protect the machine and detector efficiently.</t>
  </si>
  <si>
    <t>A. Drees/Valette</t>
  </si>
  <si>
    <t xml:space="preserve">This is already planned and is part of an ongoing RHIC upgrade effort. </t>
  </si>
  <si>
    <t>Finalize the design of the cryo-cooled BPMs with cooled leads in the HSR magnet cryostats.</t>
  </si>
  <si>
    <t xml:space="preserve">D. Gassner/M. Anerella </t>
  </si>
  <si>
    <t>Cooling of the IP central chamber may be required in the end because of HOM heating. If a two-walled Be chamber with cooling is required, significant design efforts and investment may be necessary. Having at least a conceptual design would reduce the schedule risk. Thermal simulation studies must be updated for any design changes around the central chamber where the latest version of the software should be used.</t>
  </si>
  <si>
    <t>C. Hetzel/Stutzmann</t>
  </si>
  <si>
    <t>Consider whether additional movable jaws next to the experimental area, instead of fixed masks, can better control beam-induced backgrounds around the detector. Furthermore, an extra pair of movable jaws should be foreseen in the second collision point scenario to stop stray particles between the two interaction points. Investigate the delicate locations, geometries and type of beam loss monitors (e.g., SPS type ion chambers, PIN photo-diodes) around each collimator for the beam-based alignment of the jaws and collimators' protection against high beam losses and possible damages.</t>
  </si>
  <si>
    <t>Hetzel/Drees/Valette</t>
  </si>
  <si>
    <t xml:space="preserve">This effort already started. </t>
  </si>
  <si>
    <t>For beam running with a few conservative scenarios, carryout a comprehensive analysis for the dynamic gas pressure evolution that will scrub slowly towards the target vacuum, especially for the ESR particle tracking of beam-gas backgrounds caused by Bremsstrahlung and Coulomb scattering. This analysis should suggest the best collimators arrangement and possible beam loss hot spots within the IR.</t>
  </si>
  <si>
    <t>Hetzel/Aschenauer/Valette</t>
  </si>
  <si>
    <t>Agreed, an analysis on the dynamic beam gas pressure has been done, and will be continuously refined.</t>
  </si>
  <si>
    <t xml:space="preserve">Dynamic beam gas pressure analysis have been done, for example coupling the synchrotron radiation output from synrad+ with t molflow to gets the rest gas pressure in the ESR as function of operation time. The results of these simulations have been used as an input to background simulations for beam  gas events in the detector. The results have been presented at several technical reviews, last at the EIC Detector Comprehensive Design Review. It is planned to continue these simulations and monitor changes in the dynamic beam gas pressure due to lattice changes.  </t>
  </si>
  <si>
    <t>Expand the background study to include multi-turn EIC stray particle tracking and simulation of the colliding beam background in the form of radiative Bhabha scattering. This should indicate the location for the additional shielding against electromagnetic showers in hot spots or neutrons coming from the accelerator tunnel. It could also potentially suggest locations for additional collimator installations. The simulations should include the effect of possible non-perfect electron beam injection.</t>
  </si>
  <si>
    <t>E. Aschenauer/A. Drees</t>
  </si>
  <si>
    <t>Simulations are ongooing</t>
  </si>
  <si>
    <t>An expert from Belle-II was hired who is evaluation in detail the synchrotron radiation background and does multi particle tracking in cluding all processes leading to electron losses. The first resulsts are exiting.</t>
  </si>
  <si>
    <t>Consider an additional shielding installation around the detector IP central beam pipe and outside the beam chamber but inside the detector volume to suppress electromagnetic showers and neutron flux towards the detector.</t>
  </si>
  <si>
    <t>Shielding requirements will be studied in the future</t>
  </si>
  <si>
    <t>There is no space to consider any significant shielding inside the detector volume, but shielding to minimize any backgrounds from the tunnel towards the detectors will be studied</t>
  </si>
  <si>
    <t>Develop an expanded impedance budget for the HSR and ESR. Compute the loss factors for all vacuum components and repeat with different codes for future parameter cases, for example, with more bunches and/or higher charges.</t>
  </si>
  <si>
    <t>Determine the implications of gold coating on the IR chamber with respect to HOM heating and the electron cloud effect.</t>
  </si>
  <si>
    <t>Study at the next level the alternating bunch scheme to determine if it is the best method going forward as opposed to all bunches colliding in each IR?</t>
  </si>
  <si>
    <t>Y. Luo?</t>
  </si>
  <si>
    <t>Design carefully the vacuum level profiles at IP #1 and IR#2 and simulate to see if there are background interferences.</t>
  </si>
  <si>
    <t xml:space="preserve">C. Hetzel/E. Aschenauer </t>
  </si>
  <si>
    <t>Agreed, will be continuously refined</t>
  </si>
  <si>
    <t>If the pre-conceptual design of IP#2 is becoming more mature, we will do simulations to study any interreferences between both IRs</t>
  </si>
  <si>
    <t>Calculate spin resonance strengths for the entire ESR ramp</t>
  </si>
  <si>
    <t>Resonance strength was calculated by two independent experts and taken onto account.</t>
  </si>
  <si>
    <t xml:space="preserve">​EIC ESR Vacuum Review
</t>
  </si>
  <si>
    <t xml:space="preserve">
November 8, 2021</t>
  </si>
  <si>
    <t>The choice of distributed pumping options, between NEG coating and NEG strip, need to be made early in the project, as it has major consequences on many other sub-systems, such as magnets and the mechanical supports. The considerations need to include the evaluation of the additional risks associated with the much higher beam current, and significantly more complex geometry of the ESR as compared to light sources such as MAX IV and Sirius. These factors may lead to potentially more frequent in situ activations of the NEG coating during commissioning, as well as during high beam current operations. These considerations need to be taken into account with regard to operation cost and schedule.</t>
  </si>
  <si>
    <t>Agree</t>
  </si>
  <si>
    <t>Evaluation of different pumping options is underway. TCCB determined that NEG coating will be the primary pumping choice</t>
  </si>
  <si>
    <t>The thermal motion of the BPMs on the multipole chambers during high beam current operation need to be checked against the stability requirement of the BPMs positions. Combining the BPMs with RF-shielded bellows may be an alternative option to consider, without increase the number of flange joints</t>
  </si>
  <si>
    <t xml:space="preserve">Preliminary work on this was completed before the review but results were not shown due to lack of time. Until a girder concept is developed it is difficult to evaluate the stability of the BPMs but initial results look promising </t>
  </si>
  <si>
    <t>Future thermal FEA work should include the effect of scattered synchrotron radiation on critical components such as the thin finger strips on the bellows, gate valves and BPMs.</t>
  </si>
  <si>
    <t>An initial look at this was done after the review and the BPMs are safe. The additional heat load will be added to future simulations</t>
  </si>
  <si>
    <t>Synchrotron radiation at non-nominal orbits (during commissioning, or mis-steering in operations) need to be modeled, and simulations of these conditions should be demonstrated to ensure adequate machine safety for these non-standard conditions.</t>
  </si>
  <si>
    <t>Beam limits need to be established by the machine protection group. Once these limits are established, a complete analysis can be done</t>
  </si>
  <si>
    <t>Wakefield heat losses seems to have only considered the rescaled single bunch wakefield losses. Complementary to this, the eigenmode simulations will allow to quantify the heating effects, driven by the long range wakefields at multi-bunch filling. It is critical when the mode coincides with an RF harmonic, where the beam energy is distributed in the spectrum for an even filling pattern. Ignoring the bunch roll-off factor in the spectrum, the coincidence of the frequencies drive thermal loads up to 2 Re(Z||) Iav^2. For example, at EIC at 2.5 A, a 1Ω peak higher-order-mode can deposit 12.5 W. Hence, for the EIC case, it seems easier to avoid the RF harmonics coincidences rather than damping the HOMs.</t>
  </si>
  <si>
    <t xml:space="preserve">There is a resonant enhancement of energy loss if the impedance has a peak of width ≲ω0 centered at a harmonic of the revolution frequency ω0. While the heating associated with these resonances,  in principle it can be avoided by small changes in component geometry to shift the resonant frequency of the impedance, in general we are trying to design structures without such sharp resonances. In the case where the impedance varies slowly over the frequency scales ∼ω0, then the sum can be approximated as an integral, and the power loss for M bunches. Water cooling system is designed and implemented for most of the components in the ring. </t>
  </si>
  <si>
    <t>By increasing the cone slope of the BPM button – see sketch below – the effective gap is reduced when keeping the same horizontal gap, so the same mechanical tolerance for concentricity can be kept. On the other hand, a tolerance in the vertical gap is required.</t>
  </si>
  <si>
    <t>D. Gassner</t>
  </si>
  <si>
    <t>A variety of BPM button internal cone slopes and geometries were simulated, including the one recommended.</t>
  </si>
  <si>
    <r>
      <t>Yes, we considered this recommendation, but also for an additional reason. Namely to reduce the amplitude of the trapped mode resonance. The reason for the reduced resonance amplitude is thought to be not only the reduced effective gap. It is also the fact that, with the conical shape, there isn’t a single radius that defines the resonance frequency. The so called “ring resonators” that use this resonance are always cylindrical because a sharp single frequency is desired in that case.  There is also a modest shift to higher frequencies of the resonance when comparing conical buttons with cylindrical ones. That helps because it moves t</t>
    </r>
    <r>
      <rPr>
        <sz val="11"/>
        <color theme="1"/>
        <rFont val="Calibri"/>
        <family val="2"/>
        <scheme val="minor"/>
      </rPr>
      <t xml:space="preserve">he resonance a little further out on the tail of the bunch frequency spectrum. These effects are rather modest. But together they make a significance difference in reducing the button heating, which was the objective of comparing a few button geometries.   See </t>
    </r>
    <r>
      <rPr>
        <sz val="11"/>
        <rFont val="Calibri"/>
        <family val="2"/>
        <scheme val="minor"/>
      </rPr>
      <t xml:space="preserve">our latest ESR BPM button geometry cross section drawing </t>
    </r>
    <r>
      <rPr>
        <sz val="11"/>
        <color theme="1"/>
        <rFont val="Calibri"/>
        <family val="2"/>
        <scheme val="minor"/>
      </rPr>
      <t>for details.</t>
    </r>
  </si>
  <si>
    <t>The RF finger are quite thin (0.38 mm for the RF fingers and 0.635 for the spring fingers). Optimization of the number and width of slots in the RF fingers may need to be considered. Also considering increase the radius of the notches between the fingers to reduce the localized stress.</t>
  </si>
  <si>
    <t>The proposed thickness has been evaluated</t>
  </si>
  <si>
    <t>The thickness of the fingers was evaluated through FEA and determined to be safe including buckling. This thickness will be used in the prototype assembly and validated through life cycle testing</t>
  </si>
  <si>
    <t>The radiation level in the EIC tunnel is likely much higher than that of NSLS-II, thus some instrumentation used in NSLS-II may not withstand the higher radiation level. Their reliability needs to be checked.</t>
  </si>
  <si>
    <t>Equipment to be used in the tunnel will be evaluated for reliability prior to making any final equipment choice</t>
  </si>
  <si>
    <t>Consider the option of replacing the entire collimator assembly instead of in-situ blade replacement. This may simplify the design, reduce down-time as well as radiation dose to the workers.</t>
  </si>
  <si>
    <t xml:space="preserve">This will be implemented </t>
  </si>
  <si>
    <t>Currently, the movable collimators are only used at locations outside the IRs, and fixed masks are planned for the IR. Robust background simulations/tracking should be carried out to determine if the fixed masks are sufficient for commission and operations.</t>
  </si>
  <si>
    <t>This is a duplicate and overlaps with recommendation 542 and 543 from the IR review</t>
  </si>
  <si>
    <t xml:space="preserve">EIC Strong Hadron Cooling Tech Review
</t>
  </si>
  <si>
    <t xml:space="preserve">
February 2-3, 2022</t>
  </si>
  <si>
    <t>Higher order terms in beam optics for electrons must be considered in the design of the beamlines. A fully chromatic and coupled beam simulation through a realistic lattice and with sub-micron accuracy in path length is a difficult task, especially at 150 MeV electron beam energy. Some reference tools have been developed over several decades in accelerator physics. The EIC 1D and 3D numerical models should be cross-checked and benchmarked against reference programs.</t>
  </si>
  <si>
    <t>Agree. We considered the quads on drift section 2nd order terms and observed the microbunching bent. It will reduce the cooling rate. Full simulation will be performed once have simulation tools available. We have used GPT, IMPACT-T/Z, Parmela/Bmad to cross check the model</t>
  </si>
  <si>
    <t>At this time there are no numerical simulation results with realistic parameters (e.g., 3D) estimating the cooling time or showing there is a chance to reach the strong cooling time. The margin on the parameters to reach the strong cooling time, from reduced simulation results, is already small. Studies including realistic parameters and their possible variations are urgently needed.</t>
  </si>
  <si>
    <t>P. Baxevanis</t>
  </si>
  <si>
    <t>A concept for full start to end simulation of the electron beam should be developed, that includes full beam dynamic simulation of the chicanes.</t>
  </si>
  <si>
    <t xml:space="preserve">In progress. </t>
  </si>
  <si>
    <t>Determine the dependence of the cooling rate on the betatron amplitude.</t>
  </si>
  <si>
    <t>W. Bergan</t>
  </si>
  <si>
    <t>This is implemented this in the current code, studies will continue as the design matures.</t>
  </si>
  <si>
    <t>Noise in the electron beam could be a showstopper. All efforts should be made to evaluate and/or measure it</t>
  </si>
  <si>
    <t>We used Impact-T and Z studied the gun to the cooling section noise. We observed 280 um wavelength microbunching which is unwanted. But amplitude is about 2X of shot noise. By theory study, it shows the 280 um noise can be ignored in evaluating the cooling time.</t>
  </si>
  <si>
    <t>Timing jitter between the two beams (&lt;3fs needed) from the entrance of the modulator to the exit of the kicker must be studied in detail and guaranteed. The 3ppm stability required from the power supplies seems challenging</t>
  </si>
  <si>
    <t>The first sept is to measure the two means path length change. Schottky signal modification has been proposed and looks promising to measure this difference. more detail of measuring signal and feedback is in progress</t>
  </si>
  <si>
    <t>Develop a concept for measuring and adjusting the path length difference between electron and proton beams to sub micron. This is very demanding and is presently beyond state of the art for those long bunches.</t>
  </si>
  <si>
    <t>Measuring the path length difference may be achieved by Schottky Signal Modification (Phys. Rev. Accel. Beams 25, 094401 (2022)). We will need to think more about the details of the feedback mechanism.</t>
  </si>
  <si>
    <t>It was explained that the sum of the R56`s of the 3 electron chicanes should be zero and is an important constraint to reduce sensitivity to errors. What is the tolerance on the sum being zero, as well as tolerances on the other terms? We were not presented how R56 and other terms are measured and controlled</t>
  </si>
  <si>
    <t>The R56 error will be determined by the energy spread of electron beam. We developed new beam line to reduce the peal energy spread. So easing the R56 limit. The R56 error should be less than 2mm. The R56 measuring scheme is still in consideration.</t>
  </si>
  <si>
    <t>Develop in more detail the detector for observing Schottky suppression. Valeri will work with Michael on this point.</t>
  </si>
  <si>
    <t>We are evaluating possibilities for detectors which can observe light with wavelengths of ~3-30 microns with sufficient detectivity to observe Schottky suppression.</t>
  </si>
  <si>
    <t>The ERL performance goals represent an order of magnitude improvement in both current and bunch charge - at lower emittance - beyond any performance demonstrated to date. How will the project *operationally* address these issues?</t>
  </si>
  <si>
    <t>Halo is a potential showstopper. How is the correspondence between theory and measurement in existing ERL’s? Determine the need for collimation.</t>
  </si>
  <si>
    <t>Usually, we require excellent low level RF control. How does this work and is impacted by the ERL scheme (control of power from a klystron plus recovered energy) plus the harmonic system?</t>
  </si>
  <si>
    <t>An absence of magnetic field in the high energy cooler makes it non-working. Study adding a focusing scheme in the cooling straight.</t>
  </si>
  <si>
    <t>A. Fedotov</t>
  </si>
  <si>
    <t xml:space="preserve">FPD Status Update
</t>
  </si>
  <si>
    <t xml:space="preserve">
June 28-30, 2022</t>
  </si>
  <si>
    <t>Finalize the v3 reference profile and prepare to adjust to a fourth profile, depending on the actual FY2023 funding.
(self-evaluation)</t>
  </si>
  <si>
    <t>Version 3 of the reference profile is complete and a version 4 will be developed once FY23 funding is understood.</t>
  </si>
  <si>
    <t>Complete cost and schedule “scrubbing” events this summer.
(self-evaluation)</t>
  </si>
  <si>
    <t>C. Lavelle /A. Lung</t>
  </si>
  <si>
    <t>Completed October 4 and generated action items and a list of cost/schedule baseline changes.</t>
  </si>
  <si>
    <t>Continue to develop strategies for executing the EIC scope with less than optimum annual funding profiles.
(self-evaluation)</t>
  </si>
  <si>
    <t>Received IRA funds resulting in optimal funding profile which allows project execution to move forward.</t>
  </si>
  <si>
    <t>Complete the cost and schedule baseline, consistent with the agreed upon profile.
(self-evaluation)</t>
  </si>
  <si>
    <t>C. Lavelle/ J. Fast/ L. Lari</t>
  </si>
  <si>
    <t>The establishment of the PMB is a primary goal for 2023 with emphasis on the CD-3A PMB.</t>
  </si>
  <si>
    <t xml:space="preserve">The Performance Measurement Baseline (PBM) is in preparation. Changes to scope, cost estimates, and  schedules are tracked since CD-1, following a formal approval process. PMB for CD-3a is ready. </t>
  </si>
  <si>
    <t>Update the project management documentation required to support CD-2 and CD-3A.
(self-evaluation)</t>
  </si>
  <si>
    <t>C. Lavelle/L. Lari</t>
  </si>
  <si>
    <t>Updated project management documentations available at each review in preparation to CD-3A and CD-2.</t>
  </si>
  <si>
    <t>Working on Project Documentation updates for WBS Dictionary, Cost Estimating Plan, Risk Management Plan , Assumptions Document. Ready for CD-3a</t>
  </si>
  <si>
    <t>Finalize the EIC Design Maturity plan and codify the goals in DOE planning documents.
(self-evaluation)</t>
  </si>
  <si>
    <t xml:space="preserve">The DM plan is finalized for CD-3a package and under finalization for CD-2. </t>
  </si>
  <si>
    <t xml:space="preserve">The EIC Technical Design Maturity Plan and Technical Review Plan are finalized. 
</t>
  </si>
  <si>
    <t>Revise and finalize the long lead procurement list and associated justification.
(self-evaluation)</t>
  </si>
  <si>
    <t xml:space="preserve"> J. Fast/ L. Lari</t>
  </si>
  <si>
    <t>Long Lead Procurement list and associated justification is in progress.  Final list dependent on funding.</t>
  </si>
  <si>
    <t>Meetings are organized with managers to support the preparation of LLP justifications and associated possible mitigation action(s) for technical and/or schedule risks. Funding analysis is in progress to evaluate any possible impact.</t>
  </si>
  <si>
    <t>Include additional collaborators in project activities including design reviews and project planning meetings.
(self-evaluation)</t>
  </si>
  <si>
    <t>K. Smith / L. Lari</t>
  </si>
  <si>
    <t>Organize design reviews and project committee meeting with experts.</t>
  </si>
  <si>
    <t>Preliminary and Final Design Reviews were successfully executed thanks to the help of external to EIC project recognized expert. The Project create also 4 Advisory Committees in the Project (PAC), Detector (DAC) , Machine/accelerator (MAC) and Infrastructures Construction (ICAC) areas with recognized world-wide experts.</t>
  </si>
  <si>
    <t>Complete a Resource Review Board (RRB) planning meeting in the fall.
(self-evaluation)</t>
  </si>
  <si>
    <t>The meeting was scheduled and held on October 12-13, 2022</t>
  </si>
  <si>
    <t>Identify expected in-kind contributions and complete the required in-kind documentation.
(self-evaluation)</t>
  </si>
  <si>
    <t>P. Berrutti/L. Lari</t>
  </si>
  <si>
    <t xml:space="preserve">Areas for in-kind contribution have been  identified the accelerator and detector that match the partner laboratory interests. Funding from their funding agencies will be needed to materialize the contribution. See recommendation 440 for documentation.  </t>
  </si>
  <si>
    <t xml:space="preserve">We organized bi-lateral discussions with interested partners at different levels, from laboratory directors to technical experts, to identify the scope and make sure that the funding agencies are supportive. </t>
  </si>
  <si>
    <t>The partnership between BNL&amp;TJNAF is maturing and more definitive scope is being identified, and costs are being developed. The presentations were structured to cover all the materials needed to convey and understand most the project's status. The detector collaborations are narrowing in on the reference detector planning and have shown great accomplishments with potential collaborators. Other in kind contributions are also maturing. The pursuit of funding from other sources then NP is critical to the success of the project. Continued effort to formalize contributions is essential.
(self-evaluation feedback)</t>
  </si>
  <si>
    <t>The project is starting to ready to  execute CD-3a scope.</t>
  </si>
  <si>
    <t>EIC visibility was enhanced with Jim’s testimony to the House Energy &amp; water sub-committee. Further efforts to improve the case for the EIC can be had during the next NSAC LRP.
(self-evaluation feedback)</t>
  </si>
  <si>
    <t>Jim Yeck testified to House Energy and Water Subcommittee and improved the case for funding EIC</t>
  </si>
  <si>
    <t>House of Representatives Committee Title: Committee on Space, Science, and Technology 
Subcommittee Title: Subcommittee on Energy 
Hearing Title: Investigating the Nature of Matter, Energy, Space, and Time
Date: June 22, 2022</t>
  </si>
  <si>
    <t>We are pleased the project has looked to reusing equipment from past experiments to offset costs and should continue to pursue this effort.
(self-evaluation feedback)</t>
  </si>
  <si>
    <t>We intend to use this option wherever feasible and beneficial for the project</t>
  </si>
  <si>
    <t>APS magnets from Argonne National Laboratory  will be used in the EIC ESR. The magnets are currently started to be shipped. This is a successful re-use &amp; saving action.</t>
  </si>
  <si>
    <t>The project needs to continue to create a complete database tracking scope paid with non-DOE funds.
(self-evaluation feedback)</t>
  </si>
  <si>
    <t>The non-DOE external dependences are addressed in the Key Assumptions document.</t>
  </si>
  <si>
    <t xml:space="preserve">The project is finalizing all the external assumptions dependencies. </t>
  </si>
  <si>
    <t>Achieving appropriate design maturity is key to moving the project towards CD-3A, 2 &amp; 3. The design maturity the project is considering sufficient for CD2 does not appear to align with guidance from DOE order 413.3B. Their also needs to be consistently applied in evaluating each deliverables maturity across the project.
(self-evaluation feedback)</t>
  </si>
  <si>
    <t>K.  Smith/L. Lari</t>
  </si>
  <si>
    <t>Demonstrate Design Maturity for CD-3a and finalization of the design maturity plan for the full scope of the project</t>
  </si>
  <si>
    <t>A technical design maturity plan has been developed and is being used to provide consistent guidance for design maturity across the project. The plan is consistent with the guidance in DOE O 413.3B.</t>
  </si>
  <si>
    <t>WBS dictionary entries still lack a consistency required for the project, which could possibly conclude with missing required scope. Integration of WBS into plans, standards, specifications, and design is not complete.
(self-evaluation feedback)</t>
  </si>
  <si>
    <t>K. Krug/K. Smith</t>
  </si>
  <si>
    <t>The WBS Dictionary development and completion is ongoing.</t>
  </si>
  <si>
    <t>The WBS Dictionary is being reviewed/revised to ensure scope descriptions are complete and deliverables are included.  Upon CD-3A and CD-2 approval, updates to the dictionary will be under change control.</t>
  </si>
  <si>
    <t>Systems engineering is developing as the project matures. A Chief Engineer could be beneficial to project.
(self-evaluation feedback)</t>
  </si>
  <si>
    <t>J. Yeck/F. Willeke</t>
  </si>
  <si>
    <t>A Technical Integration Team is established and the team is working to clarify roles and responsibilities under the director of the Technical Director.</t>
  </si>
  <si>
    <t>Chief System Engineer and Chief Engineer are identified.</t>
  </si>
  <si>
    <t xml:space="preserve">EIC Electron Source and 400 MeV Pre-Injector Linac Systems Review
</t>
  </si>
  <si>
    <t xml:space="preserve">
July 14, 2022</t>
  </si>
  <si>
    <t>In light of the limited number of “injector” vendors that exist, and the many anticipated injector procurements happening now or anticipated worldwide (mostly for light sources, see the link at the bottom of this report), consider how to break up your injector purchase into smaller sections that might be more appealing to vendors, including those who did not express interest in building your injector.</t>
  </si>
  <si>
    <t>J. Skaritka</t>
  </si>
  <si>
    <t>We will explore the possibility of breaking some items up. However based on estimates of the labor to assemble  and the ala carte purchase of LINAC items we think such an approach will end up being much more expensive .</t>
  </si>
  <si>
    <t>This was studied during discussions with RFI (Request For Information) respondents over this past year and addressed in the response to the 400MeV Linac FDR review committee (same committee members) that took place last Friday 6/23/2023. One of the charge questions to the committee was if we addressed their recommendations which they acknowledged we did.</t>
  </si>
  <si>
    <t>Perform a risk assessment of your pre-injector and identify mission-critical components, to determine procurement specifications, which spares to procure, and how the program could continue when faced with hardware malfunction.</t>
  </si>
  <si>
    <t>We will perform the suggested risk assessment.</t>
  </si>
  <si>
    <t>This was addressed in the specification and statement of work for the 400MeV linac where we request the contractor provides their design is capable to incorporate a recovery system in case of failure of a mission critical component and  the contractor shall provide a maintenance schedule along with a recommendation list of essential spares as part of the end item documentation package that comes after Linac commissioning.</t>
  </si>
  <si>
    <t xml:space="preserve">Electron-Ion Collider Infrastructure Construction Advisory Committee
March 8-9, 2022
</t>
  </si>
  <si>
    <t xml:space="preserve">
March 8-9, 2022</t>
  </si>
  <si>
    <t>Consider augmenting the Infrastructure team with additional expertise and resources to develop the major procurement documents.</t>
  </si>
  <si>
    <t>See prior recommendation for augmenting project team with procurement document expertise to expedite the CM/GC procurement</t>
  </si>
  <si>
    <t>Initiate surveys of the potential existing square footage that may be re-purposed, consult with RHIC operations team to assist with evaluations. Advise EIC management that this is a high
priority activity.</t>
  </si>
  <si>
    <t>8/29/22 Staffing Plan has been developed; several new hires executed consistent with stage of project maturity. RCT contains current staffing plan.</t>
  </si>
  <si>
    <t>Closed</t>
  </si>
  <si>
    <t>Machine Advisory Committee</t>
  </si>
  <si>
    <t xml:space="preserve"> July 15, 2022</t>
  </si>
  <si>
    <t>Demonstrate that 3D cooling simulation gives adequate cooling time and calculate transverse tolerances from the 3D simulation</t>
  </si>
  <si>
    <t>Panos developed a 3D space charge code.  J. Ma is using SPACE to study the 3D cooling effect. Both codes are compared with 1D hybrid model. At the working point , the matching is very good. At low current, there is some discrepancy. transverse tolerances has been worked out</t>
  </si>
  <si>
    <t>Continue to develop the tolerance budget for path length error, including the apportionment of various mechanisms of error and timescales. Develop a concept of the path length control feedback and ideally test he diagnostics in RHIC</t>
  </si>
  <si>
    <t>We are in evaluate the possible detector of measuring the radiation light signal. Trying to get short wavelength by design the optics after the kicker section. The feedback system will be developed once have more practical detector plan.</t>
  </si>
  <si>
    <t>Continue to focus on 3D electron beam dynamics simulations to verify that the beam noise parameters are adequate under a wide range of beam parameters</t>
  </si>
  <si>
    <t>Right now we designed a new beamline to include precooler. We are evaluating the beam noise in the new designed beam line. 100 GeV and 275 GeV both cases will be studied carefully. The chicane after the linac will be take into account. Better R56 section(such as 5 dipole chicane) with smaller noise gain will be considered.</t>
  </si>
  <si>
    <t>Evaluate the beam lifetime by tracking in addition to using limits estimated from dynamic aperture</t>
  </si>
  <si>
    <t>We have performed tracking simulations to determine the transverse non-Gaussian distribution in the ESR, caused by beam-beam and beam-gas events. Based on these results the lifetime has been estimated.</t>
  </si>
  <si>
    <t>We consider this done.</t>
  </si>
  <si>
    <t>Develop a final solution to the crab cavity bump with a 180 degree phase advance between the cavities and/or find another mitigating measure</t>
  </si>
  <si>
    <t xml:space="preserve">We have performed tracking studies with a third cavity located in IR8 (one sextant away from the colliding IR6) to close the crab bump. According to preliminary results this seems feasible. An alternative approach has been proposed based on large (~1-2 meters) dispersion at the accelerating cavities in IR4. The feasibility of large dispersion still needs to be checked, and tracking studies need to be performed. </t>
  </si>
  <si>
    <t>Studies are underway.</t>
  </si>
  <si>
    <t>Adjust the relative betatron phase between the crab cavities on both sides of the IP as close as possible to N pi</t>
  </si>
  <si>
    <t>See recommendation 601 (above)</t>
  </si>
  <si>
    <t>Perform tracking simulations for the lattice with crab cavities including RF noise, intensity effect (cavity impedance), and higher-order RF fields</t>
  </si>
  <si>
    <t>We are working on it already.</t>
  </si>
  <si>
    <t>Studies are underway</t>
  </si>
  <si>
    <t>Compare SITROS results with BMAD to have independent codes</t>
  </si>
  <si>
    <t>We have a grad student at Cornell who is using BMAD already. So far, there is a good agreement between BMAD and SITROS results. Use of BMAD will intensify.</t>
  </si>
  <si>
    <t>Perform Monte Carlo spin tracking studies including crab cavities, detector solenoid, decoupling, etc.</t>
  </si>
  <si>
    <t>C. Montag/V. Ptitsyn</t>
  </si>
  <si>
    <t>Will do. This is a large amount of work.</t>
  </si>
  <si>
    <t>Started including these elements.</t>
  </si>
  <si>
    <t>Plans should be made to install correctors and monitors of sufficient precision at all quadrupoles and, if judged necessary, near the solenoids</t>
  </si>
  <si>
    <t>Previous lattices used for spin tracking included such a scheme. Working on the minimum set of correctors and BPMs required for good polarization and dynamic aperture performance in order to reduce cost - if appropriate.</t>
  </si>
  <si>
    <t>Simulations show that with dual-plane BPMs at the vertically focusing quads, and single-plane correctors at the corresponding focusing quads both dynamic aperture and polarization performance goals are met.</t>
  </si>
  <si>
    <t>Understand why solenoid-based spin rotators are so challenging for polarization despite spin matching</t>
  </si>
  <si>
    <t>Seems like a rather academic question at the moment.</t>
  </si>
  <si>
    <t>Will do when/if time and manpower are available</t>
  </si>
  <si>
    <t>Electron-Ion Collider Infrastructure Construction Advisory Committee
October 26-27, 2022</t>
  </si>
  <si>
    <t xml:space="preserve">
October 26-27, 2022</t>
  </si>
  <si>
    <t>Update CM/GC selection committee membership as per discussion and committee recommendations. Recommend five voting members maximum.</t>
  </si>
  <si>
    <t>Update project schedule to reflect realistic procurement schedules for both the A/E and CM/GC prior to next DOE review.</t>
  </si>
  <si>
    <t>Review the CM/GC SOW to ensure consistency, clarity, and the frequency of deliverables.</t>
  </si>
  <si>
    <t>The team should use the schedule as a tool to either justify or optimize IRA funds use for Infrastructure.</t>
  </si>
  <si>
    <t>During the design phase, consider opportunities to use heat pumps in lieu of resistance heaters in areas requiring space cooling.</t>
  </si>
  <si>
    <t>Work closely with the BNL energy organizations involved in establishing site power contracts and potential siting of utility scale energy storage to assure compliance with E/O 14057 and potential efficiencies in providing power to the EIC.</t>
  </si>
  <si>
    <t>Begin the process of hiring the Information Manager, Construction Manager and Lead Architect.</t>
  </si>
  <si>
    <t>Continue working with BNL site planning to identify solutions and project requests for adequate project office space and future operational support space.</t>
  </si>
  <si>
    <t>Update the CAD-25 yr. plan to reflect current costs to understand true funding needs and potential sources.</t>
  </si>
  <si>
    <t>Seek alternative funding sources to replace the Booster Main Magnet Power Supply through NYSERDA/NYPA/LIPA where the case can be made that this is an efficiency or grid stability improvement.</t>
  </si>
  <si>
    <t>Put critical utility dependencies on the project schedule so they are tracked and the "need by" date is understood.</t>
  </si>
  <si>
    <t xml:space="preserve">If amenable to DOE, pursue a combined CD-2/3 to enable incorporation of CM/GC estimates in establishing the IC baseline. </t>
  </si>
  <si>
    <t xml:space="preserve">OPA Status Review
Jan 31 - Feb 2, 2023
</t>
  </si>
  <si>
    <t>Jan 31 - Feb 2, 2023</t>
  </si>
  <si>
    <t xml:space="preserve">Develop a detailed plan to evaluate the risks and benefits associated with the various approaches to strong hadron cooling in order to prepare a successful baseline design for CD-2; report by October 2023. 
</t>
  </si>
  <si>
    <t>F. Willeke/A. Seryi</t>
  </si>
  <si>
    <t>We have already a good starting point for short term, medium term and long term plans on strong hadron cooling which we will continue to execute while updating the plan according to our growing understanding on priorities or on new items to study. What is missing is a validation of the plan in view of work already accomplished. We believe an international review by unbiased international experts on accelerator science could be an important part of such validation.</t>
  </si>
  <si>
    <t>2/3/2023: We started to assemble a list of suitable reviewers and will approach them during the month of February. Update March 3/15/2023: We decided that we will not combine the review on the Ring cooler (which is now scheduled for June 2023) with the Review on CeC which is going to be held in August 2023. Reviewers are identified and based on reviewer's availability, the dates will be fixed by the end of the month. The decision date on how to move forward with strong hadron cooling is still September 15, 2023. Update May 19: The review dates have been set: June 30th for the ring cooler review, August 22-23 for the SHC review. A draft agenda and charge to the committee for the SHC review is being is being finalized. 9/26/2023. The reviews has not identified critical stopping points. Closeout reports are available.</t>
  </si>
  <si>
    <t xml:space="preserve">Prepare scenarios of facility operation start-up in the absence of strong hadron cooling, identifying a smooth ramp-up path from day-1 operation to ultimate performance; report by October 2023. </t>
  </si>
  <si>
    <t>A good starting point for such a plan is the "Plan for ramping up the performance of the EIC collider" which was written in the spring of 2022. We will update this document by more comprehensively describing the elements of this plan.</t>
  </si>
  <si>
    <t>2/3/2023 the 6.11 L2 managers have started to work on the updated plan. 3/15/2023: Updating the commissioning and facility start up plan is in progress. At this point there is no intention to change plans worked out before, but the documenting of the plan will be improved. Update May 19: A transition to operations plan has been drafted and updated for the CD-3a review.</t>
  </si>
  <si>
    <t xml:space="preserve">Further examine risks and develop mitigating strategies associated with design assumptions that have not yet been experimentally demonstrated.  This may include strong hadron cooling, emittance ratio of hadron beam, large-angle crab crossing, and electron polarization at full design goals; report by October 2023. </t>
  </si>
  <si>
    <t xml:space="preserve">The project agrees that we should update the risk registry to ensure that all project risks related to performance and achievability of KPPs are captured comprehensively. We have already discussed during the review of mitigation of risks associated with performance  (note these are not necessarily  project risks according to 413B) such as improvement of the RHIC APEX experiments on flat beam generation and preservation. We believe that there is considerable experimental evidence from PETRA, HERA, and LEP, as well as  quantitative understanding of this evidence by sophisticated computer code on the electron storage ring  polarization performance. The project team is working on improving simulation and polarization optimization tools to exploit previous experience to the highest possible degree. The project does not see a way to increase the experimental base for 25 mrad crossing angle and crabbing. We are continuing to explore the aspect of this type of operation by increasingly complex and sophisticated computer models. </t>
  </si>
  <si>
    <t>2/3/2023 - Plans for improved experiments on RHIC with flat beams are in progress. 3/15/2023: A major part of mitigation is the development of the ring-based electron cooling that is being worked out and validated as an alternative to CeC. At this point we cannot see how to test collisions with a large crossing angle other than referring to SuperKeK experience. Update 5/19: There is a strong effort to assess any effects that are recognized in discussions as important. The group assesses such effects immediately by simulation. A recent example is the effect of power supply ripple in the ESR dipole circuit that has an impact on hadron emittance growth. In this case the mitigation is tight specification of the ripple (1 ppm at f&lt;4kHz) and fast orbit feedback on the electrons. There are numerous examples of such activities. In the upcoming RHIC machine studies during FY23 startup, off-center operation of the hadron ring at energies between 130-275 GeV (protons) is being tested and compared with simulations.</t>
  </si>
  <si>
    <t>Advance the detector integration and detector assembly planning sufficiently to mitigate risks and present at the next OPA review.</t>
  </si>
  <si>
    <t>Agreed. This will be a priority of the engineering team.</t>
  </si>
  <si>
    <r>
      <t>We are starting from a good point as the detector is fully integrated in the IR, especially the far forward and backward detectors. After the detector proposal process, much convergence has occurred towards the exact ePIC detector. We have also collected early information on all detector service needs and will further iterate and expand on this. The final 2 subdetector technologies have been chosen and their integration into the detector is progressing well, and all subdetector designs are moving well to preliminary. This will be a delicate balance of space needs for services, detector functionality and science performance. The early installation schedule has been further refined and will be finalized before the next OPA review, taking into account that several subdetectors need to be available early to fully test the solenoid. We are also documenting the logic and sequence of activities and respective milestones have been integrated into P6.  We are also working on draft sub-detector installation plans and possible installation fixtures. Further constraints which impact the integration are: 1) easy serviceability for all subdetectors; and, 2) major maintenance is only possible in the assembly hall due to space constraints, which impacts the method to bake-out the beam pipe. An engineering workshop was held on May 10th -12th.  Several questions have been resolved and a detailed plan on how to move forward has been developed.  We have started a 2nd iteration on defining the space needs for services. The latest update of the tracking detector layout, 2 new disks on the hadron and lepton endcap side as well as an inner and outer MPGD barrel leads to a redefinition of the inner support structures. Much progress has been made on integration as also recognized at the July Particle Identification Detector systems PDR and the August comprehensive design review by the DAC, but this recommendation can only be formally closed by presenting at the next OPA review.</t>
    </r>
    <r>
      <rPr>
        <sz val="11"/>
        <color rgb="FF000000"/>
        <rFont val="Calibri (Body)"/>
      </rPr>
      <t xml:space="preserve"> An update on all aspects of integrations was presented at the CD-3A OPA review as well as many subsystem reviews. Integration optimization will continue till the detector is fully built.</t>
    </r>
  </si>
  <si>
    <t>Develop interface definitions for services for all technical options being considered and present at the next OPA review.  Prioritize completing the associated R&amp;D topics so that choices can be made as early as possible.</t>
  </si>
  <si>
    <t>Agreed. The R&amp;D topics will be tracked with milestones and further reviewed by the DAC. The systems engineering procedures are well defined to support the next phase to develop, acquire and document the interface definitions.</t>
  </si>
  <si>
    <r>
      <t xml:space="preserve">Enable tracking of R&amp;D progress with milestones and solicit feedback from the DAC at their meetings. Graphically illustrate R&amp;D task completion and decision points. Completion milestones are included in P6. Continued to collect and document service needs for all detectors, and also the readout path and allowable distances. The most challenging services are from the MAPS tracker, which has a dedicated R&amp;D and PED program defined, which is actively worked on. Use the tools already defined to further refine service needs and their paths towards various aggregation points for all detectors. Fully integrate this process with the EIC system engineering procedures. Interface definitions and a dictionary are completed. Collection process of interface requirements has made a lot of progress, several are finished and the others are close to being finalized. Work continues to enable tracking of requirements and interfaces. All the information has been put on a web-page to allow collaboration members to have full access. Much of this recommendation is closed but status of interface collection can only be reviewed and closed after the coming OPA review. </t>
    </r>
    <r>
      <rPr>
        <sz val="11"/>
        <color rgb="FF000000"/>
        <rFont val="Calibri (Body)"/>
      </rPr>
      <t>Has been presented at the CD-3A OPA review.</t>
    </r>
  </si>
  <si>
    <t>Expedite the award of the A/E contract to maintain the current schedule date of June 2023.</t>
  </si>
  <si>
    <t>02/06/23, CF: Will focus the Source Selection Board on prioritizing the proposal review and downselect process. Will continue to prioritize needed actions with PPM team and maintain focus on target date. 03/10/2023, CF: Proposals received March 3, SSB convened March 8 with evaluations due March 20th. 04/24/2023, CF: Downselections to three finalists completed, site visits and presentation at BNL conducted on April 4-5, pricing proposals due April 25th.  06/23/23, CF: Pricing proposals received, SSB convened and forwarded selection to PPM. PPM concluded negotiations with selected vendor and forwarded contract documents to BHSO. Awarded on June</t>
  </si>
  <si>
    <t>Expedite the issuance of the CM/GC Phase I RFP and subsequent contract award by no later than March 2024 (award).</t>
  </si>
  <si>
    <t xml:space="preserve">02/06/2023, CF: Continuing to work with the PPM team to provide mature documents and support advance reviews by BHSO. 03/10/2023, CF: Advance copies of AP and SOW provided to BHSO, comments received and responses generated. 04/24/2023, CF: Updated AP and SoW resubmitted to BHSO April 13th. 06/23/23, CF: Documents were forwarded to and reviewed by IRB. Comments responded to and returned by EIC and PPM. Progress supports target date. 10/10/2024 The CM/GC contract is no longer being pursued. The construction management and pre-construction services contract will be placed on a firm-fixed-price basis with options for construction support to reflect a phased project approach. The proposed construction contracts will be placed to correspond to work packages developed to reflect design maturity and the project's phased approach. 
</t>
  </si>
  <si>
    <t>Re-evaluate the need to include the electrical distribution equipment in the long lead procurement list prior to June 2023.</t>
  </si>
  <si>
    <r>
      <t xml:space="preserve">02/06/2023, CF: Will update the long lead procurement analysis of the electrical distribution equipment needed for Building Occupancy readiness evaluations in February 23. This will include current anticipated lead times from industry. Will also investigate the purchase of a production time slot in advance and explore the engineering impacts of the substitution of different size equipment. Additionally, Infrastructure will work to progress the schedule to provide higher level of detail and consistency. 03/10/2023, CF: Infrastructure is re-analyzing CD-3A for LLP with updated schedule inputs and latest industry data. Will present to ICAC on March 22 and Project Management team at next LLP workshop. 04/24/2023, CF: LLP Package being updated, ICAC supports 3A for substations. Drafted 3A justification and meeting weekly to develop supporting documents. </t>
    </r>
    <r>
      <rPr>
        <sz val="11"/>
        <color theme="1"/>
        <rFont val="Calibri"/>
        <family val="2"/>
        <scheme val="minor"/>
      </rPr>
      <t>06/23/23, CF: Electrical substation equipment is now on the LLP list for the Cost and Schedule Review June 26-29, FDR scheduled for July 24. This recommendation has been met and will be closed.</t>
    </r>
  </si>
  <si>
    <t>Continue to expedite the final negotiations and award of the State of NY grant to ensure it does not delay award of CM/GC Phase I procurement (see above recommendation for date).</t>
  </si>
  <si>
    <t>02/06/23, CF: Actively participating in weekly NYS Funding meetings with BNL management and continue to emphasize that priority actions are needed. 03/10/2023, CF: Continuing to provide support to BNL Bus Ops Team working the contract negotiations. Proactively moved CM/GC Phase I to IRA to increase assurance that funding is available and contract could proceed. No further progress, BSA Legal team working outstanding issues. 06/23/23, CF: Interim Lab Director now working with ESD and Battelle leadership to resolve remaining issues. 06/23/23, CF: Interim Lab Director now working with ESD and Battelle leadership to resolve remaining issues. Grant signed by NYS/DOE , April 9 signing cermeony</t>
  </si>
  <si>
    <t>Prior to CD-3A finalize LLP scope and strategy considering which LLPs can be supported consistent with DOE O 413.3B.</t>
  </si>
  <si>
    <t xml:space="preserve">The Project Team worked on reviewing and revising the LLP list against funding and design maturity.  The team completed the documenting i.e. the LLP Justification and plans.  The LLP owners  developed a plan to conduct the  PDR and FDR reviews for the LLPs. </t>
  </si>
  <si>
    <t>Prior to CD-3A Independent Project Review, finalize the cost and schedule baseline and risk analysis associated with the LLP scope. </t>
  </si>
  <si>
    <t>Cost, schedule and risk have been finalized for the CD-3a review.</t>
  </si>
  <si>
    <t>Prior to CD-3A, determine how to manage the performance baseline for the CD-3A scope which is currently integrated within the full schedule of activities.</t>
  </si>
  <si>
    <t>The Project Controls team will take the lead on this activity and meet with other Laboratory PC staff who have planned their projects with CD-3A prior to CD2 to obtain their lessons learned on the best approach for baselining LLP scope and ensure performance measurement is effectively reported on monthly while concurrently preparing the CD-2 scope for baselining.</t>
  </si>
  <si>
    <t xml:space="preserve">The Project Controls team has met  with ANL and SLAC to discuss their approach for baselining LLP scope to determine the best approach for EIC LLP.  We are going to baseline the LLP items  with coding which will allow us to isolate the scope to produce EV reporting and upload it into PARS. The WBS and P6 reflects this approach. </t>
  </si>
  <si>
    <t>Prior to the next OPA Status Review, continue advancing cost and schedule toward CD-2. </t>
  </si>
  <si>
    <t>The Project Team plans to kick-off the cost estimating process for the remainder of the project once the LLP scope is well documented and ready for the baseline review.  Many activities required for estimating and baselining the LLP scope will also be used for baselining the CD-2 scope such as updated rates, escalation analysis, etc. Meetings will be conducted to review the fabrication and assembly activities to ensure the revised installation approach/activities and the fabrication activities are accurately integrated and incorporated into P6.  Design Maturity activities will be updated in P6 as well to reflect the PDR and FDR milestones for all systems.</t>
  </si>
  <si>
    <t>Regular meetings and a Schedule Workshop have been conducted to review and revise the P6 schedule.  This effort will continue after the May 31 Schedule Review workshop. The Project conducted a LLP Cost Review  June 26-29 to review the LLP BOEs , and includes technical experts to help identify cost savings. The team has been updating the BOEs and quotes as part of the LLP update of the current Cost Estimates.  The project is ready for CD-3a and will continue this effort until CD-2.</t>
  </si>
  <si>
    <t>Prior to establishing IKC agreements for components designed to non-US codes, BNL and JLab needs to determine if their Prime Contracts allow for the expected Code equivalencies (e.g. ASME BPVC, B31.3).</t>
  </si>
  <si>
    <t>C. Schaefer/L. Lari</t>
  </si>
  <si>
    <t>Agree.  This will be done ASAP. Should be assigned to the EIC TI group in collaboration with ESH&amp;Q point of contact from BNL and JLab. For IKC there is a need to identify the ESH&amp;Q points of contact @ the IKC institution to verify alignment on the codes at the time of filling out PPDs and in the Acceptance plan/criteria docs.</t>
  </si>
  <si>
    <t>3/15/2023: the Project is investigating with other US laboratories the action taken on this subject. Investigation ongoing with US Lab interfacing with the EIC IKC partners. 10/10/2024 A code of record document was approved in Feb 2024 to be used as code equivalence reference for IKC Partner collaboration. In addition, an EIC/JLAB MOA was approved in August 2024 to align the two labs' pressure and electrical safety programs.</t>
  </si>
  <si>
    <t>Prior to the CD-2 IPR, update the institutional MOUs to quantify resource needs (funding, people, facilities) from the Laboratories to support the project plan.  Ensure the documents are signed.  Summarize off-project resource dependencies in a matrix to ensure alignment with stakeholders.</t>
  </si>
  <si>
    <t>L. Lari/J. Fast</t>
  </si>
  <si>
    <t>Agree.  This will be done ASAP. Proper organization of the off-project resource matrix needs to be applied.</t>
  </si>
  <si>
    <t>3/15/2023: a first mapping is starting using the present BNL institutional MOU. The project is also working to finalize the IKC scope. 9/26/2023 The project has updated the draft BNL MoU and drafted the TJNAF MoU. IKC identification work is in progress. 10/31/2023 draft MOU are posted for the CD-3A DOE review. 10/10/24 while the JLab support is resulting to be minimal, the size of the support requested by EIC to BNL, requested the creation of a project-like organization to fulfill all the requests. A program director has been recently appointed and he will start to work soon to meet the project requests and the associated need-by-dates.</t>
  </si>
  <si>
    <t>Within the next 6 months, re-evaluate the tailoring strategy to ensure it serves the best interest of DOE while enabling efficient execution of the project.</t>
  </si>
  <si>
    <t>3/15/2023: the Project presented his strategy during a DOE visit on September 1st at Germantown and in preparation to the CD-3a OPA review. It will be presented at the next OPA review.</t>
  </si>
  <si>
    <t>Prior to the CD-3A IPR, reassess procurement schedule risks and ensure they are captured in the risk register.</t>
  </si>
  <si>
    <t>Agree. The project plans to update all the risks prior to the CD-3A IPR.  Particular attention will be paid to the overall risks captured under WBS 6.01 Project Management including procurement schedule risks.</t>
  </si>
  <si>
    <t>3/15/2023: WBS 6.01 PM risks are currently under revision. Several modifications were implemented and benchmarked with other Projects. The procurement schedule risk will be added to the present list of PM identified risks.</t>
  </si>
  <si>
    <t xml:space="preserve">EIC Fundamental Power Coupler
</t>
  </si>
  <si>
    <t>June 17, 2021</t>
  </si>
  <si>
    <t>Overall detailed cryomodule design for installation into the EIC tunnel should be completed. Finalize the FPC conceptual design as soon as possible so any challenges associated with the cryomodule installation in the RHIC tunnel could be addressed early on.</t>
  </si>
  <si>
    <t>A 591 MHz cavity preliminary design review in Oct. 2022
Cavity string PDR will be carried out on April.20, 2023. 
The design is evolving.</t>
  </si>
  <si>
    <r>
      <t>Procure samples of 99.5% Al</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3</t>
    </r>
    <r>
      <rPr>
        <sz val="11"/>
        <color theme="1"/>
        <rFont val="Calibri"/>
        <family val="2"/>
        <scheme val="minor"/>
      </rPr>
      <t xml:space="preserve"> ceramics and develop procedures for measuring their properties.</t>
    </r>
  </si>
  <si>
    <t>The RF measurement setup that we have can't measure loss tangent  and other material properties accurately enough. We decided to trust the experienced vendors' materials: AL995 and AO479U. We asked for material certificate from vendors.</t>
  </si>
  <si>
    <t>Ordered 10 AL995 and 12 AO497U</t>
  </si>
  <si>
    <t>3//1/2023</t>
  </si>
  <si>
    <t>Continue MP simulations to cover the entire coupler</t>
  </si>
  <si>
    <t>MP simulation was carried out for the whole coupler.</t>
  </si>
  <si>
    <r>
      <t>The Q</t>
    </r>
    <r>
      <rPr>
        <vertAlign val="subscript"/>
        <sz val="11"/>
        <color theme="1"/>
        <rFont val="Calibri"/>
        <family val="2"/>
        <scheme val="minor"/>
      </rPr>
      <t>ext</t>
    </r>
    <r>
      <rPr>
        <sz val="11"/>
        <color theme="1"/>
        <rFont val="Calibri"/>
        <family val="2"/>
        <scheme val="minor"/>
      </rPr>
      <t xml:space="preserve"> of the coupler is required to be tunable. A three-stub tuner is proposed on the warm waveguide side but has not been presented at the review. For high power CW operation, we recommend validating that thermal loads at the tuner, doorknob locations, and other regions are properly managed for different Q</t>
    </r>
    <r>
      <rPr>
        <vertAlign val="subscript"/>
        <sz val="11"/>
        <color theme="1"/>
        <rFont val="Calibri"/>
        <family val="2"/>
        <scheme val="minor"/>
      </rPr>
      <t>ext</t>
    </r>
    <r>
      <rPr>
        <sz val="11"/>
        <color theme="1"/>
        <rFont val="Calibri"/>
        <family val="2"/>
        <scheme val="minor"/>
      </rPr>
      <t>;</t>
    </r>
  </si>
  <si>
    <t>We are in-process of simulating various operating scenarios.</t>
  </si>
  <si>
    <t>The RF window assembly fabrication process is a key technology for FPC. Consideration for ensuring the fruitful R&amp;D efforts and reducing the failure risks is important. In parallel to the in-house R&amp;D program, we recommend ordering prototype RF windows from a reputable company experienced in RF windows fabrication</t>
  </si>
  <si>
    <t>J. Fite</t>
  </si>
  <si>
    <t>The R&amp;D FPCs will be prototyped in house only due to limit budget and schedule.  Four full couplers and four additional RF window assemblies will be made for R&amp;D.</t>
  </si>
  <si>
    <t>The RF window assembly fabrication process has been reworked, and getting ready for FDR-1 review</t>
  </si>
  <si>
    <t>Evaluate the manufacturing plan to develop options for ceramics brazing before proceeding to the fabrication of the prototypes RF couplers. Consider an alternative window assembly fabrication solution to avoid potentially costly failures during the second braze.</t>
  </si>
  <si>
    <t>The manufacture plan has been reworked, and getting ready for FDR-1 review</t>
  </si>
  <si>
    <t>The fabrication and assembly plan was presented but does not appear to be finalized yet as there still are lose-ends that need to be addressed (such as developing a plan for TiN coating). Finalize the FPC manufacture plan. A short follow-up fabrication readiness review is recommended.</t>
  </si>
  <si>
    <t>Fabrication and assembly plan has been reworked, and getting ready for FDR-1 review</t>
  </si>
  <si>
    <t>Test the full transport cycle with a scale 1 mockup.</t>
  </si>
  <si>
    <t>Design of FPC ceramic window included transportation loading.  First articles being built now which will be shipped back and forth between JLAB and BNL to verify the design and demonstrate suitability for transport.</t>
  </si>
  <si>
    <t>March 22-23, 2023</t>
  </si>
  <si>
    <t>Evaluate the split-out of the CM/GC site development scope (currently Ph II) as a NYS funded BOA,  and having the remaining construction (currently CM/GC Ph III) as an option under the CM/GC contract, including possible improvements to project cost and schedule. </t>
  </si>
  <si>
    <t>Consider having page-turn review of the CM/GC SOW and supporting documents with someone external to the project review prior to submitting the RFP to BHSO.</t>
  </si>
  <si>
    <t>Reach out to DOE and other SC Labs for participation in an SC-wide workshop among procurement and senior project managers to see if procurement approval process improvements can be identified and implemented.</t>
  </si>
  <si>
    <t>Continue to develop justification for including the 15kV substation in the LLP plan.</t>
  </si>
  <si>
    <t>The project should evaluate the PAC lessons learned report and develop an action items list to assign responsibilities and actions needed to enhance the performance of the project execution.</t>
  </si>
  <si>
    <t xml:space="preserve">SC Magnet Schedule Review
</t>
  </si>
  <si>
    <t xml:space="preserve">
June 26-29, 2023</t>
  </si>
  <si>
    <t>Document, review, and formally approve magnet specifications and acceptance criteria for the IR superconducting magnets based on agreed upon lattice parameters by all stakeholders within 6 months.</t>
  </si>
  <si>
    <t>H. Witte/ K. Amm</t>
  </si>
  <si>
    <t xml:space="preserve">Magnet requirements are captured as part of the systems engineering effort. The magnet requirements are based on the lattice parameters, which are captured as well. Efforts are underway to clarify outstanding lattice parameters and resulting requirements. </t>
  </si>
  <si>
    <t>Once complete requirements will be reviewed.</t>
  </si>
  <si>
    <t>Conduct external Preliminary Design Reviews (CD-2 like) of all IR magnets within 9 months and external Final Design Reviews (CD-3 like) prior to the CD-2/3 Director's review.</t>
  </si>
  <si>
    <t xml:space="preserve">It is planned to review all IR magnet designs as soon as possible. </t>
  </si>
  <si>
    <t>Reevaluate the approach of manufacturing IR collared magnets in industry and analyze alternative options including in-house manufacturing at National Laboratory facilities and decide on the baseline approach at least 6 months prior to CD-2 IPR.</t>
  </si>
  <si>
    <t xml:space="preserve">All avenues for producing IR collared magnets are being investigated. </t>
  </si>
  <si>
    <t xml:space="preserve">Other National labs were contacted to evaluate possible help, likewise external collaborators. RFI underway to clarify industrial capacity/capability. </t>
  </si>
  <si>
    <t>Develop a realistic staffing plan to support the IR superconducting magnets resource loaded schedule prior to CD-2/3 IPR.</t>
  </si>
  <si>
    <t xml:space="preserve">Staffing level is generally sufficient for present efforts; staffing will increase depending on needs and available funding. A full resource loaded schedule will be developed for the production of the IR magnets. </t>
  </si>
  <si>
    <t>Obtain formal commitments for off-project scope related to the testing infrastructure requirements of the IR superconducting magnets prior to CD-2/3 IPR.</t>
  </si>
  <si>
    <t>A testing plan is presently being developed. As a part of this, necessary equipment will be identified and commitments obtained.</t>
  </si>
  <si>
    <t xml:space="preserve">Testing plan is under development. </t>
  </si>
  <si>
    <t>Develop a magnet testing strategy (Vertical vs. Horizontal) based on individual magnet performance risks at least 6 months prior to CD-2 IPR.</t>
  </si>
  <si>
    <t xml:space="preserve">A testing plan is under development. </t>
  </si>
  <si>
    <t>Reevaluate the amount of strand to be acquired to cover all magnet requirements and contingencies before CD-3a.</t>
  </si>
  <si>
    <t xml:space="preserve">The amount of strand to be acquired was re-evaluated and agreed upon. </t>
  </si>
  <si>
    <t>Given the significant advantages of the direct wind magnet technology, expedite value engineering efforts to determine the feasibility of using this technology on the consolidation of the Q1ApF and Q1BpF magnets into a tapered quadrupole and decide on the baseline approach at least 6 months prior to CD-2 IPR.</t>
  </si>
  <si>
    <t xml:space="preserve">Efforts have been increased to settle this question before CD-2. We are investigating building a short prototype magnet which would expedite this further. </t>
  </si>
  <si>
    <t xml:space="preserve">Replan construction effort of Q1ABpF; investigate possibility of short prototype magnet Q1ABpF. </t>
  </si>
  <si>
    <t xml:space="preserve">Long Lead Procurement Cost Review
</t>
  </si>
  <si>
    <t>Quad/Sextupole and RCS Dipole Magnets: New quotes must be obtained to account for current market conditions, material prices, and delivery lead times.</t>
  </si>
  <si>
    <t>Quad/Sextupole and RCS Dipole Magnets: Consider purchasing all magnet steel for the dipole magnets upfront and provide it to the vendors.  Magnetic field quality for the dipoles must be consistent from magnet to magnet. It can become problematic if two vendors purchase this material from different suppliers.</t>
  </si>
  <si>
    <t>Quad/Sextupole and RCS Dipole Magnets: Resources must be made available to prepare the documentation required for the LLP procurements of the RCS magnets.</t>
  </si>
  <si>
    <t>RCS Vacuum Chambers: Update P6 to show planned FDR date (date shown is incorrect due to logic push)</t>
  </si>
  <si>
    <t>RCS Vacuum Chambers: Update costs in P6 to match new estimates</t>
  </si>
  <si>
    <t>RCS Vacuum Chambers: Create a risk for the RCS vacuum chambers as they are critical for magnet/girder integration</t>
  </si>
  <si>
    <t>RCS Vacuum Chambers: Organize the material BOEs and link in the cost book</t>
  </si>
  <si>
    <t>RCS Vacuum Chambers: Create additional back-up &amp; more detail on the labor BOEs</t>
  </si>
  <si>
    <t>400 MeV Injector RF System: Carefully review and revise the acceptance criteria (Table 3.2 of the Technical Specification document).
 - Parameters should be stated as “minimal acceptable” rather than as nominal operating values. (e.g., energy at least 400 MeV; emittance not greater than… at … e-/bunch.)
 - Correlated parameters should be clear (e.g., emittances measured at what bunch charge?)
 - Parameters must be measurable (Measured where? By what technique? By BNL or by vendor?)
 - Parameters must be within the control of the vendor. (e.g., Vendor can’t ensure polarization.)</t>
  </si>
  <si>
    <t>ACCS: Add a risk on the technical feasibility of a uniform coating from a 10.5m system</t>
  </si>
  <si>
    <t>ACCS: Identify additional resources that can support the coating system development</t>
  </si>
  <si>
    <t>ACCS: Update the BOEs, organize the material BOEs and link in the cost book</t>
  </si>
  <si>
    <t>ACCS: Create back-up &amp; more detail on the labor BOEs</t>
  </si>
  <si>
    <t>ACBS: Create risk for material source</t>
  </si>
  <si>
    <t>ACBS: Develop alternative sources</t>
  </si>
  <si>
    <t>ACBS: Create scheduling for assembling test development, including:
 - Mechanical fabrication of the screen,
 - Mechanical limitation during installation,
 - Particle generation during installation process</t>
  </si>
  <si>
    <t>ACBS: Update BOE’s and linked to cost tables.</t>
  </si>
  <si>
    <t>RF Bellows Upgrade (HSR): Create risk associated to the component</t>
  </si>
  <si>
    <t>RF Bellows Upgrade (HSR): Create scheduling to support:  
  - Mechanical fabrication
  - Assembling process
   -Electrical test with the BPM buttons</t>
  </si>
  <si>
    <t>RF Bellows Upgrade (HSR): Update BOE’s and linked to cost tables.</t>
  </si>
  <si>
    <t>HSR BPM Cryo Buttons: 
Develop Detailed test procedure for design verification.</t>
  </si>
  <si>
    <t>HSR BPM Cryo Buttons: Develop contingency plan if button assemblies require design revisions</t>
  </si>
  <si>
    <t>HSR BPM Cryo Buttons: Obtain current quotation for procurement</t>
  </si>
  <si>
    <t>SIO2 Cryo-Cable Assemblies: Develop Detailed test procedure for acceptance testing</t>
  </si>
  <si>
    <t>SIO2 Cryo-Cable Assemblies: Consider straight length configuration for procurement, realizing significant cost savings and easy storage for staged installation.</t>
  </si>
  <si>
    <t>SIO2 Cryo-Cable Assemblies: Investigate development of bend fixture to configure the cables in house</t>
  </si>
  <si>
    <t>SIO2 Cryo-Cable Assemblies: Obtain current quotation</t>
  </si>
  <si>
    <t>Superconducting Strand/Cable: Complete the magnet PDR to get supporting information. Add support from the project if the WBS team has insufficient resources since this LLP affects the critical path.</t>
  </si>
  <si>
    <t>Superconducting Strand/Cable: Determine the appropriate amount of strand to acquire under LLP to cover magnet yield assumptions and risk contingencies.
 - Consider also cost and schedule opportunities created by having extra strand in inventory, e.g. practice and spare magnets</t>
  </si>
  <si>
    <t>Superconducting Strand/Cable: Get quotations for the full procurement.
 -  If exceptions to specifications are requested, closely examine magnet load-line margins to assess whether specs can be relaxed.
 - Consider buying hi-ho Nb-Ti alloy raw material as a LLP item.</t>
  </si>
  <si>
    <t>Superconducting Strand/Cable: Add verification testing to the CD-3a scope to accept material prior to CD-2/3.</t>
  </si>
  <si>
    <t>Superconducting Strand/Cable: When the above is completed, then proceed to LLP</t>
  </si>
  <si>
    <t>6.08 RF Systems: Address open recommendations from previous individual components PDRs and FDRs before going into the FA CM FDRs. </t>
  </si>
  <si>
    <t>6.08 RF Systems: Complete the testing of the prototype bare cavity to verify the RF performance before awarding the contract for the FA cavity</t>
  </si>
  <si>
    <t>Satellite Plant IR10 &amp; IR6: Provide a self-consistent set of documents showing the requirements leading to specifications leading to quotes leading to total cost. </t>
  </si>
  <si>
    <t>Satellite Plant IR10 &amp; IR6: Suggest detailing labor costs into smaller anticipated tasks required to support procurement. </t>
  </si>
  <si>
    <t>Satellite Plant IR10 &amp; IR6: Consider an independent  review of cryomodule dynamic and static heat loads</t>
  </si>
  <si>
    <t>6.10.04 Particle ID PID Silicon Photomultipliers
6.10.05 Electromagnetic Calorimetry EMCal SiPMs 
6.10.06 Hadron Calorimetry  HCal SiPMs:
  P6 and the BOEs needs to be updated with current quotes. </t>
  </si>
  <si>
    <t>6.10.04 Particle ID PID Silicon Photomultipliers
6.10.05 Electromagnetic Calorimetry EMCal SiPMs 
6.10.06 Hadron Calorimetry  HCal SiPMs:
  The labor justification needs to be added to the BOE prior to the director’s review.</t>
  </si>
  <si>
    <t>6.10.05 Electromagnetic Calorimetry - PbWO4 Crystals 6.10.06 Electromagnetic Calorimetry - Backward EMCal PbWO4 Crystals: 
A note should be added to the crystal quote explaining that the different prices are for different years.</t>
  </si>
  <si>
    <t>6.10.05 Electromagnetic Calorimetry - PbWO4 Crystals 6.10.06 Electromagnetic Calorimetry - Backward EMCal PbWO4 Crystals: 
The justification for the procurement oversight labor needs to be added to the BOE.</t>
  </si>
  <si>
    <t>6.10.05 Electromagnetic Calorimetry - PbWO4 Crystals 6.10.06 Electromagnetic Calorimetry - Backward EMCal PbWO4 Crystals: 
The BOE needs to be improved to be easier to navigate and more self-explanatory to the reviewers without the experts present.</t>
  </si>
  <si>
    <t>6.10.05 Electromagnetic Calorimetry -  Hadron Endcap EMCal - Scintillation Fiber: 
The risks described in the presentation need to be added to the risk registry.</t>
  </si>
  <si>
    <t>6.10.05 Electromagnetic Calorimetry -  Hadron Endcap EMCal - Scintillation Fiber:
The BOE should be updated with the current quote. </t>
  </si>
  <si>
    <t>6.10.05 Electromagnetic Calorimetry -  Hadron Endcap EMCal - Scintillation Fiber:
Justification for the labor hours needs to be detailed.</t>
  </si>
  <si>
    <t>6.10.06 Hadron Calorimetry Backward Hcal - Steel/Structure
6.10.06 Hadron Calorimetry Forward Hcal - Steel/Tungsten:  
  Hours for steel and tungsten fabrication oversight need to be updated with adequate justification. </t>
  </si>
  <si>
    <t>6.10.06 Hadron Calorimetry Backward Hcal - Steel/Structure
6.10.06 Hadron Calorimetry Forward Hcal - Steel/Tungsten:  
  The clarity and navigability of the BOEs must be improved.</t>
  </si>
  <si>
    <t>Infrastructure – Power Supplies (Unit Substations):
Prior to CD-3A Review, Establish a schedule basis for the impacts of this LLP to present hi-level schedule and cost benefits in the justification</t>
  </si>
  <si>
    <t xml:space="preserve">We have analyzed Unit Substation impact on building BORE completion in P6 schedule for multiple contract award date scenarios. </t>
  </si>
  <si>
    <t xml:space="preserve">P6 schedule is established for LLP Unit Substation impact on project critical path (Bldg BORE completion) along with vendor estimates. As EIC Project pushed CD4 by 1 year, we don’t need temporary power for building BORE. We have added temp power as risk item if Unit Substation wont delivered in timely manner. </t>
  </si>
  <si>
    <t>Infrastructure – Power Supplies (Unit Substations):
Prior to CD-3A Review, Add risk of unit substations delaying BOREs to risk register and identify CD-3A as a mitigation</t>
  </si>
  <si>
    <t>To address the risk of delaying building BORE due to Unit Substation availability, we decided to use diesel generator temporary power. We analyzed gap between Unit Substation availability and power requirement for BORE, and difference is the duration by which we need temp power. This will be a risk item and in the event of any significant delay in BORE, we will use temp power.</t>
  </si>
  <si>
    <t>Risk Registry for Temp. Power has been revised. 
Risk # RT-6-11-030-LLP-CD3A</t>
  </si>
  <si>
    <t>Infrastructure – Power Supplies (Unit Substations):              
Prior to CD-3A Review, Develop additional estimate basis to provide confidence that the $12.5M estimate is reasonable or adjust accordingly</t>
  </si>
  <si>
    <t xml:space="preserve">Will contact more vendors for budgetary pricing. </t>
  </si>
  <si>
    <t>Averaged budgetary pricing received from vendors. The revised estimate is $16.3M in P6.</t>
  </si>
  <si>
    <t>Cost &amp; Schedule: Update and mature the cost estimate documentation in order to meet CD-3A timeline.   </t>
  </si>
  <si>
    <t>Cost &amp; Schedule: Update the Cost Estimate Plan to reflect new estimate uncertainty process and add additional global factors to help facilitate updating cost estimates.</t>
  </si>
  <si>
    <t>Cost &amp; Schedule: Review and update the risk register with additional LLP risks identified during the review and apportion applicable global impact risks (foreign exchange rates)  </t>
  </si>
  <si>
    <t>Cost &amp; Schedule: Within two weeks, determine how the project will model the impact of funding delays and scope adjustments to the project schedule to either maintain or extend the CD-4 date. </t>
  </si>
  <si>
    <t xml:space="preserve">EIC 591 MHz SSA Engineering Demonstration Units FDR 
</t>
  </si>
  <si>
    <t>May 16, 2023</t>
  </si>
  <si>
    <t>Update SOW 3.6 for non-NRTL equipment to include: Supplier shall provide determination and test data documents to BSA prior to the FDR for review and acceptance by the applicable BSA AHJ.</t>
  </si>
  <si>
    <t>A. Zaltsman</t>
  </si>
  <si>
    <t xml:space="preserve">Agreed.  </t>
  </si>
  <si>
    <t>SOW section 3.6 was revised to include this additional NRTL wording. The SOW was approved and then released as Rev 02 on May 31, 2023.</t>
  </si>
  <si>
    <t xml:space="preserve"> 7/17/2023</t>
  </si>
  <si>
    <t xml:space="preserve">EIC High Power FPC FDR-1 
</t>
  </si>
  <si>
    <t>April 28, 2023</t>
  </si>
  <si>
    <t>Verify the thickness and uniformity of the TiN coating as soon as possible.</t>
  </si>
  <si>
    <t>To measure the TiN coating thickness on an FPC alumina window we initiated a collaboration with the BNL Center for Functional Nanomaterials, a group with the expertise to make these measurements.  Our collaboration has made TiN thickness measurements on both high purity alumina and quartz samples in preparation for window measurements.  Further TiN deposition development is ongoing before coating and measuring an alumina window and closing this review recommendation response</t>
  </si>
  <si>
    <t xml:space="preserve">​RCS Multipole &amp; Dipole Arc Vacuum Chambers PDR
</t>
  </si>
  <si>
    <t>​June 9, 2023</t>
  </si>
  <si>
    <t>Decide in advance whether production will be in-house or outsourced. In-house prototyping is recommended and beneficial for both strategies. Establish early contact with potential vendors to mitigate risks.</t>
  </si>
  <si>
    <t xml:space="preserve">Currently looking for commercial partners </t>
  </si>
  <si>
    <t xml:space="preserve"> </t>
  </si>
  <si>
    <t>Consider changing the material for the BPM block from C101 Cu to C18150 Cu to mitigate potential BPM button vacuum sealing reliability issues</t>
  </si>
  <si>
    <t>Weld samples are in process to ensure there are no issues joining the materials</t>
  </si>
  <si>
    <t>Charge Question #1 Response: High-level requirements seem well defined and communicated to the reviewer. Formalized documentation of the requirement seems to be in draft form.</t>
  </si>
  <si>
    <t xml:space="preserve">T. Russo </t>
  </si>
  <si>
    <t xml:space="preserve">Translating requirements from spreadsheets to PDFs makes them difficult to read even if the original source files are still available.  A web interface is being developed that will make it easy to read approved requirements.  </t>
  </si>
  <si>
    <t>Charge Question #2 Response: Support systems seems to be at a less matured state. This will ultimately have an impact on the vacuum chamber support solution.</t>
  </si>
  <si>
    <t>D. Holmes (TBD)</t>
  </si>
  <si>
    <t>Charge Question #3 Response: Vacuum analysis is preliminary. Continue efforts to measure PSD. Also consider the impact of no in-situ bakeout on pressure performance.</t>
  </si>
  <si>
    <t xml:space="preserve">EIC HSR BPM Cryo-Buttons &amp; Cables PDR 
</t>
  </si>
  <si>
    <t>June 20, 2023</t>
  </si>
  <si>
    <t>Bench test (BPM/bellows/interconnect) assembly to identify installation and alignment (to the quadrupoles) procedures, test and validation that may be performed in situ.</t>
  </si>
  <si>
    <t>This is planned to be done as part of the mechanical installation and alignment plan.</t>
  </si>
  <si>
    <t>Working with C-AD to get permission to use special process spare CQS 389 (Corrector-Quad-Sextupole)  assembly for bench testing with a real RHIC cryostat magnet assembly.  BPM alignment procedure writing is underway.</t>
  </si>
  <si>
    <t>Add thermal cycling to the test and acceptance plan for all cryogenic components. Test electrical, mechanical and vacuum properties before and after thermal cycling.</t>
  </si>
  <si>
    <t xml:space="preserve">Will add testing before and after thermal cycling to the acceptance plan. </t>
  </si>
  <si>
    <t>Updated button and cable acceptance test plan documents to include testing of electrical, mechanical and vacuum properties before and after thermal cycling.</t>
  </si>
  <si>
    <t>Evaluate electron cloud heating of the BPM buttons and verify it is not a signification source of heating still to be added to the thermal estimates.</t>
  </si>
  <si>
    <t>Frederic and Silvia plan to look into this topic.</t>
  </si>
  <si>
    <t>The heat deposited by electron cloud on the BPM volume for different SEY values of the BPM surface has been computed and used as input to evaluate the temperature profile in the BPM. The baseline design, thermally anchored and with an specified SEY &lt; 1.14 for all the BPM surfaces (encasing and buttons), shows within budget. (Silvia VA 9/21/23)</t>
  </si>
  <si>
    <t>Order engineering demonstration units as soon as possible.</t>
  </si>
  <si>
    <t>Agree. Will plan to place orders asap.  HSR BPM team is working on this.</t>
  </si>
  <si>
    <t>Preparing all procurement related documents and drawings, and preparing for a PRR.</t>
  </si>
  <si>
    <t xml:space="preserve">EIC Storage Ring Cooler Review
</t>
  </si>
  <si>
    <t xml:space="preserve">
June 29-30, 2023</t>
  </si>
  <si>
    <t>A basic set of REC beam parameters required to achieve compensation of the proton beam heating rate should be defined. The dependence of the cooling rate on the most influential parameters should be demonstrated and the reduction of cooling rate in case that these electron beam parameters cannot be achieved. Reduced cooling rate still could result in a benefit for average luminosity and this benefit should be quantified. This will guide the choice of ring subsystems and their specification.</t>
  </si>
  <si>
    <t>In order to make the necessary rapid progress we recommend appointing a parameter czar to ensure consistency of the latest consistent set of parameters, so inadvertent mixing of parameters from different design iterations is avoided.</t>
  </si>
  <si>
    <t>Considering the limited timeline until decision-making, speeding up the investigations is required. We recommend that the EIC team seek more resources and investigate the multi-physics processes as soon as possible.</t>
  </si>
  <si>
    <t>We will prepare a plan document to describe the criteria of judging and SHC schemes and deadline. Once we converge to one cooling scheme, the resources will provide to the chosen cooling design.</t>
  </si>
  <si>
    <t>We recommend a strong focused effort to narrow down the rf-system parameters and produce a first-order design. Optimization of dual frequency rf systems will take effort and needs to begin soonest.</t>
  </si>
  <si>
    <t>Even in the absence of errors, impact of high-field wigglers on dynamics of 150 MeV beam must be strong since they contain a spectrum of x, y, s harmonics (Halbach harmonics) and canting wiggler poles will produce undesirable high field harmonics, which will generate driving terms in the ring lattice. These need to be considered in evaluating the DA/MA.</t>
  </si>
  <si>
    <t xml:space="preserve">EIC Secondary Unit Substations FDR
</t>
  </si>
  <si>
    <t>July 24, 2023</t>
  </si>
  <si>
    <t>Complete the sign-off of interfaces and requirements by stakeholders forming the design basis for the unit substation early procurement prior to the Director’s and CD-3A Reviews</t>
  </si>
  <si>
    <t>T. Nehring</t>
  </si>
  <si>
    <t>Utility Requirements sheet needs to be updated.</t>
  </si>
  <si>
    <t>Item has been re-opened due to inconsistencies with Cryo power requirements. Review HDR RFI - 13 (Open). RFI - 13 does not impact LLP.</t>
  </si>
  <si>
    <t>Complete the configuration drawings for the 15 early procurement unit substations prior to the Director’s Review and CD-3A Review</t>
  </si>
  <si>
    <t>HDR is in process of preparing a generic one line diagram for the unit substations.</t>
  </si>
  <si>
    <t>HDR completed and sent on 9/22/23</t>
  </si>
  <si>
    <t>Review lessons learned with NSLS2 and facilities staff and incorporate where applicable into the specifications and SOW</t>
  </si>
  <si>
    <t>There is specific information on testing 480V breakers.</t>
  </si>
  <si>
    <t>Incorporate into the design via specifications/HDR. SOW signed.</t>
  </si>
  <si>
    <t xml:space="preserve">EIC Technical Design Review of Accelerator  </t>
  </si>
  <si>
    <t xml:space="preserve"> August 23-25, 2023</t>
  </si>
  <si>
    <t>Develop mitigating operational schemes to suppress electron cloud formation or to support scrubbing and surface conditioning. (Ref: Q1, 3.3c)</t>
  </si>
  <si>
    <t>Part of our plans and ongoing as of Sep. 2023.</t>
  </si>
  <si>
    <t>Study possible loss of beam polarization due to the crab cavities and bending magnets located between the spin rotators on either side of the IP, and the beam-beam collision, possibly using the BMAD code.(Ref: Q1, 3.3d)</t>
  </si>
  <si>
    <t>E. Gianfelice for electrons, 
V. Ptitsyn for hadrons</t>
  </si>
  <si>
    <t>One crab cavity produces a n0 tilt of 0.5 mrad  at 1 sigma_l at 18 GeV. This (modest) effect is compensated by the second cavity. Simulating the pair of cavities with horizontal correctors providing the equivalent kicks it is possible to evaluate also the effect of the beam offset in the quads between the cavities. In presence of SR the n0 tilt is 0.15 mrad. Simulations with SITF for v5.3 showed the effect on polarization is negligible. Simulations should be repeated with up to date optics/parameters, possibly using Bmad.</t>
  </si>
  <si>
    <t>The study of the effect of unclose crab dispersion bump on hadron spin was initiated.</t>
  </si>
  <si>
    <t>Study synchrotron radiation in superbends including the fringe fields. Are there significant deviations from the long-magnet synchrotron radiation spectrum? (Ref: Q1, 3.3e)</t>
  </si>
  <si>
    <t>The geometric effects of the super-bends on the synchrotron radiation fan have already been studied to ensure effectiveness of the photon absorbers that protect the bellows. Will study the effect on the photon spectrum in the future.</t>
  </si>
  <si>
    <t>To be studied.</t>
  </si>
  <si>
    <t>Set criteria and deadline for final decision on the approach for strong hadron cooling. (Ref: Q3, 3.3f)</t>
  </si>
  <si>
    <t>We will prepare a plan document to describe the criteria of judging and SHC schemes and deadline.</t>
  </si>
  <si>
    <t>Define the maximum allowed HOM and broadband impedance as a function of frequency for all rings and the most demanding operations. Define the number of cells for the HSR SRF cavity and define HOM damping.(Ref: Q3, 3.3g)</t>
  </si>
  <si>
    <t xml:space="preserve">Limits on HOMs for all three rings have been given to the RF group. The ESR broad band impedances do not lead to instabilities. The measured values in HSR are assumed for now. </t>
  </si>
  <si>
    <t>The RCS requires some work. The TMCI during the bunch merge is a concern. Increasing RF voltage helps but leads to higher HOM impedance.  A record-of decision evaluating and down selecting between 1- and 2-cell HSR cavity options is being developed.</t>
  </si>
  <si>
    <t>Cross-verify conductor specifications against magnetization requirements and the stability needs of the beam optics. (Ref: Q3, 3.3h)</t>
  </si>
  <si>
    <t xml:space="preserve">Magnetization studies are underway, initial results will be handed off for beam dynamics simulations shortly. </t>
  </si>
  <si>
    <t>Review the requirements documents for Infrastructure,  EIS, ESR &amp; HRS and determine if the documents should be revised to minimize their size and be tailored to the systems they represent. (Ref: Q3, 3.3i)</t>
  </si>
  <si>
    <t>T. Russo</t>
  </si>
  <si>
    <t xml:space="preserve">The documents are already in the form requested by the Infrastructure team.  They are created by the system lead, tailored to their needs, signed, and transmitted to the infrastructure team.  We can adjust the format as requested.  </t>
  </si>
  <si>
    <t xml:space="preserve">The requirements documents for infrastructure are in the format as requested by the infrastructure team. </t>
  </si>
  <si>
    <t>Develop a plan to solve the crab noise issue, with a sufficiently mature design by CD2/3. (Ref: Q3, 3.3j)</t>
  </si>
  <si>
    <t>This is a big issue. Something "out of the box" , like using a fixed clock at store, might be needed.</t>
  </si>
  <si>
    <t>Meetings with the RF group begin in September 23. The physics group  has limited use here.</t>
  </si>
  <si>
    <t>Evaluate the impact on installation schedule and the risks to installation of leaving the unused RHIC beamline components in the tunnel.  (Ref: Q3, 3.3k)</t>
  </si>
  <si>
    <t>This is similar to recommendation 758, please refer to that reply.  
The beamline layouts and the space for safe equipment access is constantly being updated and evaluated to assure safe access for personnel, equipment, and future maintenance.  Since CD-1 more than 20 SC magnet cryomodules have been added to the removals list at IR12, IR02, and IR06 to provide additional space.</t>
  </si>
  <si>
    <t>Installation modeling of EIC equipment is an ongoing interface effort.  When obsolete cryostats interfere, they are added to the removals list.  Meetings have started with the BNL fire safety team which is responsible for personnel access and egress review.  This is an ongoing effort.</t>
  </si>
  <si>
    <t>Address tolerances on the field of electron-bunch replacement kicker in the ESR to avoid negative effects. (Ref: Q4, 3.3g)</t>
  </si>
  <si>
    <t xml:space="preserve">The effect of initial electron orbit errors of a freshly injected bunch (= kicker strength error) have already been simulated in the past. Based on these simulations we determine the required stability and reproducibility of the injection kicker strength as well as the tolerable kick ripple affecting subsequent stored bunches. </t>
  </si>
  <si>
    <t>Done. The established injection error tolerances answer this.</t>
  </si>
  <si>
    <t>Define optics, dispersion, coupling, etc. correction schemes and demonstrate adequacy (requirements) of diagnostic instrumentation and especially implications for BPM deployment. (The plan to correct coupling, beta functions, polarization, emittance in ESR all depends on manipulating the orbit.) We recommend putting a dual-plane BPM at every quadrupole. (Ref: Q4, 3.3h)</t>
  </si>
  <si>
    <t>Good point. We will develop and test monitoring schemes in simulations to aid in correcting all errors, including local coupling in the IR.</t>
  </si>
  <si>
    <t>To be done.</t>
  </si>
  <si>
    <t>Clarify via simulation the level of correction (of everything listed in the previous item) required to achieve luminosity target. (Ref: Q4, 3.3i)</t>
  </si>
  <si>
    <t>We have planned  to  do extensive simulation studies  to determine the required  level of optics correction to achieve high luminosity target. Most work will be done with  weak-strong and dynamic aperture calculation.</t>
  </si>
  <si>
    <t>To  be done with 1 IR HSR lattice.</t>
  </si>
  <si>
    <t>Specify frequency-dependent vibration tolerances for the ESR magnets and girders. (Ref: Q4, 3.3j)</t>
  </si>
  <si>
    <t>B. Podobedov</t>
  </si>
  <si>
    <t>This was studied in 2021 and documented in EIC-ADD-TN-022 for v. 5.3 lattice assuming 10% of rms beam size orbit stability at the IP. Scaling to the updated beam-beam requirement of 2.5% of sigma orbit stability (documented in EIC-ADD-TN-059), the vibrational tolerances for the quadrupole magnets are about 250 nm (hor.) and 25 nm (ver.) and the tolerance for the dipole magnet rolls is 750 nrad. All numbers are rms quantities, integrated from 1 Hz to 8 kHz. The numbers assume no orbit feedback action above 1 Hz. They will be updated (towards relaxation) once the feedback parameters are firmed up. Separately, the limits for the girder resonance frequencies were also specified in EIC-ADD-TN-022.</t>
  </si>
  <si>
    <t>Will work with systems engineers to refine the requirements and update them for the most recent lattice version.</t>
  </si>
  <si>
    <t>Tunnel temperature regulation should be addressed to meet the requirements of the ESR and RCS in the context of the planned orbit feedback systems. (Ref: Q4, 3.3k)</t>
  </si>
  <si>
    <t>Will work with beam dynamics and infrastructure teams to determine requirements.</t>
  </si>
  <si>
    <t>Reconsider the HSR injection scheme.(Ref: Q4, 3.3l)</t>
  </si>
  <si>
    <t>An alternative transport line based on warm magnet has been already considered a couple of years ago. At this point we can make another look at that alternative solution.</t>
  </si>
  <si>
    <t>Address connection of the specifications and design of beam-line elements to a specific and clearly identified lattice version. Define strategy for measuring and correcting crab bump closure.(Ref: Q4, 3.3m)</t>
  </si>
  <si>
    <t xml:space="preserve">D. Marx </t>
  </si>
  <si>
    <t>Will work with systems engineers to ensure lattice version is specified in specifications. Will ensure studies are repeated where necessary with the final version before CD2. Will work on formulating strategy for crab bump closure.</t>
  </si>
  <si>
    <t>Understand the requirements of crab cavity phase and amplitude ‘noise’ separately, including the intensity effects in multi-bunch, in order to set requirements for RF power source, low level RF. (Ref: Q4, 3.3n)</t>
  </si>
  <si>
    <t>This has been studied and, for a given growth rate, the fractional  amplitude noise about 3 times larger than the phase noise in radians.</t>
  </si>
  <si>
    <t xml:space="preserve">The effect of Landau damped coupled bunch modes needs more study. A multibunch simulation will give the most conclusive results. </t>
  </si>
  <si>
    <t>The Project Engineering Teams, for example Magnets, should define, document, and codify their RCS, and ESR requirements, and hardware interfaces to facilitate communications, and codify the interfaces with other subsystems by the end of 2023. This effort will enable design maturity to be reached with minimal redesign driven by unknown requirements. The effort will allow formal identification of TBDs with other systems. (Ref: Q5, 3.3c)</t>
  </si>
  <si>
    <t xml:space="preserve"> We are working towards this goal with the L2s and L3s.   At present we are focusing on the CD3A procurements which is nearly complete.  The SEG "tree" document shows the status of all the  requirements.   All of the requirements documents are grouped by discipline which are available as links in the tree.  Status is live and will update automatically as requirements are filled in.  </t>
  </si>
  <si>
    <t>The Project Subteams should have the IT team provide a set of hyperlinks to enable the review committees to interrogate the traceability of requirements in the documentation on physics requirements, magnet ESDs, and interface documents.  This will make the project reviewable…  (Ref: Q5, 3.3d)</t>
  </si>
  <si>
    <t>A. Petrone, T. Russo</t>
  </si>
  <si>
    <t xml:space="preserve">A set of hyperlinks has been generated to make it easy to find SEG documents.  There are numerous documents and a system of organization is being developed.  </t>
  </si>
  <si>
    <t>The Project should document how the organization will integrate and manage the QA inspection of components, magnet measurements, spatial fiducialization, storage, staging, and installation tasks to ensure facility resources, capability, and labor are available.   It is essential to develop the organizational plan by CD-2, and potentially problematic as the organization will need to be highly developed to execute procurement tasks at the onset of CD-3A, and CD-3. (Ref: Q5, 3.3e)</t>
  </si>
  <si>
    <r>
      <t xml:space="preserve">The EIC process for integrating and managing the QC inspection of subsystems and components will be documented in a process description.  The draft EIC Process Description: </t>
    </r>
    <r>
      <rPr>
        <i/>
        <sz val="11"/>
        <color rgb="FF000000"/>
        <rFont val="Calibri"/>
        <family val="2"/>
      </rPr>
      <t>Approach to Quality Control</t>
    </r>
    <r>
      <rPr>
        <sz val="11"/>
        <color rgb="FF000000"/>
        <rFont val="Calibri"/>
        <family val="2"/>
      </rPr>
      <t>, describes the approach,  roles &amp; responsibilities, and QC documentation to be applied to all systems which require QC efforts to meet and verify the requirements established by the project.  Included are requirements for QC Plans, which shall be generated for each L3/L4/L5 subsystem, and include identification of inprocess and incoming inspection and test, measurement &amp; test equipment (M&amp;TE) and calibration, control of nonconformances, travelers and manufacturing inspection plans (MIPs) to be generated, and deliverable documentation.</t>
    </r>
  </si>
  <si>
    <r>
      <t xml:space="preserve">Draft EIC Process Description: </t>
    </r>
    <r>
      <rPr>
        <i/>
        <sz val="11"/>
        <rFont val="Calibri"/>
        <family val="2"/>
      </rPr>
      <t>Approach to Quality Control</t>
    </r>
    <r>
      <rPr>
        <sz val="11"/>
        <rFont val="Calibri"/>
        <family val="2"/>
      </rPr>
      <t xml:space="preserve"> has been generated.  In addition, a QC Plan template with instructions has been created, and draft QC plans have been generated for two of the CD-3A items.</t>
    </r>
  </si>
  <si>
    <t>Finalize the amount and type of strand to be acquired as soon as possible, covering all magnet requirements and contingencies before CD-3A. Consider including spares if feasible. (Ref: Q6, 3.3d)</t>
  </si>
  <si>
    <t>This is finalized, see ID656.</t>
  </si>
  <si>
    <t>For the cold BPM button feedthroughs and SiO2 cables, we recommend using dual-plane BPMs everywhere and avoiding single-plane BPMs. This not only gives more redundancy but enables full 2D non-linear correction of the BPM position characteristic, and therefore gives the required accuracy of the BPM measurement. (Ref: Q6, 3.3e)</t>
  </si>
  <si>
    <t>Our favored plan is exactly that, to use dual plane BPMs in each quad. Nevertheless we still would like to complete consideration of possible cost saving alternative.</t>
  </si>
  <si>
    <t>TCCB proposal is under preparation.</t>
  </si>
  <si>
    <t>Check the cryogenic 2K loads for the HSR SRF system with the chosen cavity design and maintain a minimum of 25% capacity margin on the 2K cold box design or include an option with the vendor to increase capacity later.(Ref: Q6, 3.3f)</t>
  </si>
  <si>
    <t>E. Daly</t>
  </si>
  <si>
    <t>The 2 K load estimates were collaboratively developed and check by the JLAB and BNL teams.   Margin on the cryogenic capacity is applied by the cryogenics team and is 25%.</t>
  </si>
  <si>
    <t>Going forward the loads will be reviewed by the vendor as part of the satellite refrigerator design process to include turn-down and future upgrade capabilities.</t>
  </si>
  <si>
    <t>The project should provide hyperlinks to the specific design documents, and summary tables with traceability to physics requirements to ensure transparency and facilitate communications during reviews. (Ref: Q7, 3.3c)</t>
  </si>
  <si>
    <t xml:space="preserve">This recommendation is the sum of 748 and 749.  </t>
  </si>
  <si>
    <t xml:space="preserve">Closed as it is a duplicate.  </t>
  </si>
  <si>
    <t>An injection field of 56 G for normal conducting magnets seems relatively low. For CD 2, outline the strategies that will be implemented to mitigate the risks associated with potential variations in magnetic steel characteristics, bipolar power supplies on a trim winding circuit, or other approaches.  Experimental validation should be completed by CD-2. (Ref: Q7, 3.3d)</t>
  </si>
  <si>
    <t>S. Nagaitsev</t>
  </si>
  <si>
    <t xml:space="preserve">The low injection field presents us with 3 potential design challenges: (1) variations of field values at injection from one cycle to another due to steel hysteresis and power supply variations, (2) variations in steel characteristics at low fields and thus our inability to predict the magnet field quality at injection, and (3) residual magnetic fields in the tunnel, addressed in Recommendation #756.  In order to address Challenge (2), we have started a test program at BNL to construct a short test dipole magnet specifically to determine the low-field magnetic steel properties. In order to address Challenge (1), we are conducting experiments at the AGS Booster to determine the minimum field variation that can be attained in an existing magnet design. We might conduct similar studies at the NSLS-II Booster and with a short test dipole from Item (1).  We are also working on a plan how to complete all experimental validations by CD-2. </t>
  </si>
  <si>
    <t>fundamental</t>
  </si>
  <si>
    <t>Assess the influence of tunnel magnetic fields at zero and operational currents of the RHIC ring and determine the potential effects they might exert on the RCS during injection. (Ref: Q7, 3.3e)</t>
  </si>
  <si>
    <t>The Tunnel field has been systematically measured at IR2,4, and 12 to be usually between 0.5 to 1 Gauss at the proposed location of the RCS beam line. However, there are areas where this value may increase to be as high as 5-6 Gauss near the cryostats and beam line stands. The fields has also been measured while RHIC was in operation in 2023 these are currently being analyzed. We plan on further measurements around the whole ring.  We have also modeled the possible effects of these ambient fields and determined that we will need to shield to keep fields below 0.1 Gauss in the beam pipe. We are currently studying the use of mu metal and the use of canceling Helmholtz like coils around the beam pipe to deal with this.</t>
  </si>
  <si>
    <t>A robust plan for the crab noise should be developed to ensure a solution is developed by CD2/3. (Ref: Q7, 3.3f)</t>
  </si>
  <si>
    <t>K. Smith/Z. Conway</t>
  </si>
  <si>
    <t xml:space="preserve"> A senior RF engineer has agreed to lead the effort addressing this challenge.   The plan is being developing in cooperation between TSD and Physics. </t>
  </si>
  <si>
    <t>Started a series of kick-off meetings with all collaborators to define system requirements.   Going forward the requirements will be used to identify areas where hardware needs to be developed and where acceptable hardware already exists and finalizing the plan.</t>
  </si>
  <si>
    <t>Perform a cost/benefit and risk analysis of leaving obsolete RHIC cryostats and other components in the tunnel to evaluate impact on installation and future operations. (Ref: Q8, 3.3d)</t>
  </si>
  <si>
    <t>At this time, the EIC design will not use 4 of the RHIC super conducting (SC) magnet arcs for EIC: yellow AS01, blue AS03, blue AS07, and blue AS09.  Additional SC magnets are removed where needed for new equipment space, EIC equipment access, personnel access, and personnel safety.  This plan leaves about this results in ~250 SC magnet cryostats in the tunnel.  These SC magnets are the only obsolete equipment planned to remain in the RHIC tunnel.
Removing those remaining cryostats will be an extensive effort and it is under review.  Developing a removal plan and disposal plan will be done before removals start.  Other tasks that will provide input for this effort are being carried out.
1.	Review by the BNL fire and personnel safety team is ongoing.
2.	Tooling for removing equipment is being updated, engineering evaluation and design is underway.  Labor estimates will be updated.
3.	SC magnet preservation methods and indoor storage space needs to be identified.
4.	Cost of disposal needs to be updated.</t>
  </si>
  <si>
    <t>As noted, better tooling to reduce cryostat removals cost is being developed.  A study is underway to determine if the AS05 blue which is presently used for injection can be cost effectively replaced with warm obsolete warm beam line magnets from the blue injection transfer line.</t>
  </si>
  <si>
    <t>Develop a comprehensive cabling plan for the whole project. (Ref: Q8, 3.3e)</t>
  </si>
  <si>
    <t xml:space="preserve">The SEG team has been developing a cable plan example building using 1009A.  We have been testing extracting information from the lattice, working with magnet designers for parameters, working with the power supply group sizing cables, and routing these cables to their destination.  We have been working with infrastructure to transmit this information to the A/E firm.  The example test case has been extended to most of the ring.  Once the process is sufficiently developed, a detailed plan will be written that outlines all of the steps, roles and responsibilities, and desired outputs.  </t>
  </si>
  <si>
    <t>Consider removal of all cables and re-installation of cables for equipment that remains in the tunnel. This may be cheaper than selectively removing cables and will speed up the process. (Ref: Q8, 3.3f)</t>
  </si>
  <si>
    <t xml:space="preserve">All obsolete warm beam line equipment in RHIC will be removed because there is a significant reconfiguration of those areas for EIC.  All cables associated with obsolete SC magnets that are removed or left in place will be removed.  The plan for obsolete cables is to cut them where convenient and completely remove and dispose of them along with the equipment on both the tunnel and building ends.
The remaining cables between equipment in the tunnels and the power supplies in the alcoves and service building will be for the SC magnet correctors, cryostat instrumentation, and cryogenic system instrumentation for the SC magnets that will be reused.  Removing those cables would be an extensive effort.  The cables have long continuous lengths, that travel through cable trays and tunnel penetrations to tunnel alcoves and penetrations to outer building.  They </t>
  </si>
  <si>
    <t>Action Taken:
The cables needed for EIC are constantly being tracked and updated.  A study of the present cable tray configuration in RHIC is underway to determine its suitability for EIC cables.  This study includes load bearing capacity, space availability, and cooling design for the RCS and ESR cables.  Additional cable tray will be required along with additional tunnel penetrations.  This may determine that the existing RHIC cables that will be used for EIC must be moved or removed and repositioned.</t>
  </si>
  <si>
    <t>Finalize the integrated EIC / C-AD staffing plan to identify gaps in available staff for meeting the project plan and then re-level staffing profiles to be more realistic. Evaluate potential schedule impacts. Reach out to the other DOE science labs for contributions to address any staffing shortcomings, and for leveraging the available expertise, e.g., through topical workshops.(Ref: Q8, 3.3g)</t>
  </si>
  <si>
    <t xml:space="preserve">The integrated EIC /C-AD staffing plan is well underway and we are actively working on identifying staffing gaps working with the respective group leaders in both organizations.  We have reached out to other DOE labs for support on specific skills needed to perform EIC work scope in specific areas e.g. superconducting .  This effort will be ongoing through CD-2/3.  </t>
  </si>
  <si>
    <t>System in place to evaluate staffing needs and is being used to make staffing decisions.</t>
  </si>
  <si>
    <t>Develop the support organizations for QA inspection in all subsystems.  Examples: RF, vacuum, magnet measurements, and Alignment and Positioning for performance and validation by CD-2, and CD-3. (Ref: Q8, 3.3h)</t>
  </si>
  <si>
    <t>Draft EIC Process Description: Approach to Quality Control has been generated.  In addition, a QC Plan template with instructions has been created, and draft QC plans have been generated for two of the CD-3A items.</t>
  </si>
  <si>
    <t>Develop a schedule for high power testing of cryomodules at BNL. The timescale looks very tight, and no plan was presented for this. (Ref: Q8, 3.3i)</t>
  </si>
  <si>
    <t>Z. Conway, A. Zaltsman</t>
  </si>
  <si>
    <t>A schedule for high power testing cryomodules at BNL exists with testing concentrated in 2028 and 2029.</t>
  </si>
  <si>
    <t>Refined the BNL cryomodule testing schedule and continued collaboration with BNL facility engineers to ensure required throughput can be met.</t>
  </si>
  <si>
    <t>Fully develop the processes for the control and management of the design documentation packages, CAD model controls, product data, and life cycle management by CD-2, and CD-3. (Ref: Q8, 3.3j)</t>
  </si>
  <si>
    <t>Ensure that the sub team roles, and responsibilities are negotiated, reviewed, and fully documented in the interface controls documents by CD-2, and CD-3. (Ref: Q8, 3.3k)</t>
  </si>
  <si>
    <t xml:space="preserve">This is the same as 748.  </t>
  </si>
  <si>
    <t>Present a tunnel integration plan fully integrating the choke points in the tunnel with the integration of the air handlers, LCW, and electrical cabling with the respective synchrotrons and injection systems. (Ref: Q8, 3.3l)</t>
  </si>
  <si>
    <t>There have been multiple removal and installation multi-hour planning workshops /meetings /presentations on the equipment removals and installation planning that describe access limitations, space planning, and staging of different tasks between multiple installation teams.  Extensive presentations from those meetings were included in the technical design review extra documents.  The P6 schedule for installation presently has over 700 tasks listed with integration and links to infrastructure efforts and equipment delivery and commissioning.  This is an ongoing effort which will continue through the next 2 years and be updated as needed with changes in scope, planning, and equipment ready for installation dates.</t>
  </si>
  <si>
    <t>Removals and installation schedule integration is an ongoing process with the Project Management team.  This effort has high project visibility and priority will continue.</t>
  </si>
  <si>
    <t>Consider fully implementing the recommendations from the Schedule and Conductor reviews. (Ref: Q8, 3.3m)</t>
  </si>
  <si>
    <t xml:space="preserve">All recommendations are presently considered for full implementation. </t>
  </si>
  <si>
    <t xml:space="preserve">EIC PbWO4 Crystals FDR
</t>
  </si>
  <si>
    <t>July 21, 2023</t>
  </si>
  <si>
    <t>The project should proceed with the PWO long lead procurement.</t>
  </si>
  <si>
    <t>The PbWO4 crystals are on the LLP list.</t>
  </si>
  <si>
    <t>Calculations of the impact of the thermal gradients on detector performance caused by shower fluctuations should be performed.</t>
  </si>
  <si>
    <t>Agreed. Finalize CFD calculations on thermal gradients and response times. Simulate impact on detector performance.</t>
  </si>
  <si>
    <t>Finalize CFD calculations on thermal gradients and response times. Simulate impact on detector performance.</t>
  </si>
  <si>
    <t>The carbon-fiber mesh (or something similar to the final design) should be used in the prototype being tested for temperature stabilization.</t>
  </si>
  <si>
    <t>The carbon-fiber mesh was used in previous prototype testing. We will do a specific temperature stability test making use of a similar detector at Jlab.</t>
  </si>
  <si>
    <t>Monitor and graph temperature stabilization at NPS at Jefferson Lab. Finalize CFD calculations on temperature stability and time durations.</t>
  </si>
  <si>
    <t>EIC Superconducting Magnet Wire Specification FDR</t>
  </si>
  <si>
    <t>June 15, 2023</t>
  </si>
  <si>
    <t>Establish connections between magnet and cable functional requirements and the strand specifications, and then iterate the strand specifications, before proceeding to procurement.</t>
  </si>
  <si>
    <t xml:space="preserve">Strand specifications were developed based on the magnet requirements, which satisfy the functional performance. Studies are underway to clarify a small amount of strand specs. </t>
  </si>
  <si>
    <t>Persistent current simulations in progress. Results being communicated to Beam Dynamics.</t>
  </si>
  <si>
    <t>Complete the magnet preliminary design if this is necessary to lock in requirements and specifications.</t>
  </si>
  <si>
    <t xml:space="preserve">The preliminary magnet designs are complete. </t>
  </si>
  <si>
    <t>Track performance data of the incoming strand during the procurement phase to assess the significance of any manufacturing variability</t>
  </si>
  <si>
    <t xml:space="preserve">This is planned as part of the procurement. </t>
  </si>
  <si>
    <t>Establish a contingency plan if no vendor offers high-homogeneity alloy and if no vendor can achieve required performance with sufficient margin.</t>
  </si>
  <si>
    <t xml:space="preserve">If the strand procured for EIC does not meet the necessary specification, ultimately the performance of EIC will be impacted. </t>
  </si>
  <si>
    <t>We have not been able to identify contingency plans which meet schedule or cost constraints. We contacted vendor of NbTi alloy which flagged no expected issue.</t>
  </si>
  <si>
    <t>Fix errors in 3.2.4.11 of SMD-EIC-RD2001B.</t>
  </si>
  <si>
    <t xml:space="preserve">The errors are being addressed. </t>
  </si>
  <si>
    <t>The specification has been updated.</t>
  </si>
  <si>
    <t>Conduct periodic verification measurements for critical current, RRR, and other quality elements in the relevant SOWs.</t>
  </si>
  <si>
    <t xml:space="preserve">This is being planned. </t>
  </si>
  <si>
    <t>We have added measurement activities to the P6 activities.</t>
  </si>
  <si>
    <t>Revise the procurement schedule to add milestones, progress teleconferences and monthly performance reports in SOW EIC Wire for Rutherford Cable Rev C to match milestones and reporting for direct wind strand.</t>
  </si>
  <si>
    <t xml:space="preserve">This will be included. </t>
  </si>
  <si>
    <t>This will be planned as part of the negotiations with the selected vendor.</t>
  </si>
  <si>
    <t>Review the comments for opportunities to improve the specification further.</t>
  </si>
  <si>
    <t xml:space="preserve">The comments are being reviewed. </t>
  </si>
  <si>
    <t>Specification updated.</t>
  </si>
  <si>
    <t>Add a specification for residual wire drawing lubricant to mitigate potential risk of cable stability</t>
  </si>
  <si>
    <t xml:space="preserve">This will be included in the specification. </t>
  </si>
  <si>
    <t>Specify an allowable maximum number of breakages to mitigate potential billet quality risk</t>
  </si>
  <si>
    <t xml:space="preserve">HSR Beam Screens, Interconnect Bellows, aC Coating System PDR
</t>
  </si>
  <si>
    <t xml:space="preserve">
August 10, 2023</t>
  </si>
  <si>
    <t>It is recommended to summarize the heat loads from the different components/systems on a table/plot.</t>
  </si>
  <si>
    <t>This makes sense and will prepare a better summary for the FDR</t>
  </si>
  <si>
    <t>Pie charts of various configurations have been completed and will be presented at the FDR</t>
  </si>
  <si>
    <t>The present design with the cooling tube placed at the bottom is recommended to avoid dust from the cryo absorbers.</t>
  </si>
  <si>
    <t>Will work on incorporating this design change and study the impacts to the insertion tooling</t>
  </si>
  <si>
    <t>Incorporated into the current design</t>
  </si>
  <si>
    <t xml:space="preserve"> A design with a second cooling tube, even if not actively cooled, should be considered since it may bring significant advantages: redundancy in case of leak, symmetry of the structure and most likely a reduced twist/rotation under bending and installation, support for additional clips used as pumping slot shields.</t>
  </si>
  <si>
    <t>A second cooling could not be used as a redundancy in case of a leak without providing 2 extraction points per interconnect adding excessive cost and complexity. Will evaluate if a partial length cooling tube is worth the extra cost if the asymmetry results in unwanted twist during insertion</t>
  </si>
  <si>
    <t>Based on testing performed, this is not necessary and will complicate the installation as well as add additional costs</t>
  </si>
  <si>
    <t>It is recommended not to coat the sliding (contact) parts of the RF fingers with a low SEY thin film.</t>
  </si>
  <si>
    <t>The heating and beam impacts due to electron cloud build up in these areas needs to be evaluated before implementing this recommendation</t>
  </si>
  <si>
    <t xml:space="preserve"> The connection between the extraction flange and the beam screen relies only on friction induced by the taper lock. A pin on the beam screen tube could be used to ensure a good relative positioning and a reliable longitudinal force transfer.</t>
  </si>
  <si>
    <t>Will evaluate if the addition of this component is required and worth the added cost</t>
  </si>
  <si>
    <t>Taper lock on slip side of beam screen will transfer torsional force required to un-twist beam screen (twisted from as built allowance plus torsional buckling as a result of sagitta bend) into the screen bellows. This needs to be analyzed thoroughly and resolved.</t>
  </si>
  <si>
    <t>We will incorporate an anti rotation feature which only allows motion in the longitudinal direction</t>
  </si>
  <si>
    <t>Anti-rotation mechanism incorporated into the design</t>
  </si>
  <si>
    <t>RF bridge finger design was shown to be conformal with vertical and horizontal offsets, however it has not been studied with respect to angular and rotational deviations, so this should be anticipated and studied.</t>
  </si>
  <si>
    <t>Will analyze this scenario for the FDR</t>
  </si>
  <si>
    <t>Completed and the results will be shown at the FDR</t>
  </si>
  <si>
    <t>To reduce friction forces due to transiting curved magnets it is recommended to test installation by rotating beam screens 90 degrees from their normal attitude to take advantage of the reduced moment of inertia. No effort should be made to restrain rotation during inter beam tube transits. The beam screen will seek its own path of least resistance. Beam screen can be rotated back to normal after it is in final location.</t>
  </si>
  <si>
    <t>This can be tested however the moment of inertia in the proposed installation orientation is only 14% lower and will not have a significant impact on the installation force. The torsional force to rotate the screen back to the required position will certainly result in a twisted beam screen in addition to increase stress and particulate generation</t>
  </si>
  <si>
    <t>Measure the reduction in cold bore diameter at the end volume interface location on spare CQS and Dipole magnets (there is one in front of building 902 and 1005) before finalizing dimensions of screen and slide bushings.</t>
  </si>
  <si>
    <t>This is planned and will be done</t>
  </si>
  <si>
    <t xml:space="preserve">These magnets have been measured and a beam screen protoype has been pulleed past these obstructions. Since this is a limited data set, we plan detailed measurements of all magnets prior to installing screens to identify potential choke points. Non-conforming magnets will be removed from the line and dealt with as needed </t>
  </si>
  <si>
    <t>Once the final recipe is defined, it is recommended to carry out a quench test on a coated beam screen and assess any adhesion issue.</t>
  </si>
  <si>
    <t>Agree this is an important test. Investigating the cost and schedule impact to perform this test</t>
  </si>
  <si>
    <t>It is recommended to decrease the background pressure in the coating systems, to reduce the partial pressure of H2 and H2O, and achieve lower SEY. (Bakeout, use vacuum fired components).</t>
  </si>
  <si>
    <t>Already implemented</t>
  </si>
  <si>
    <t xml:space="preserve"> It is recommended to use Ar as discharge gas. Thought the sputtering yield of Ne is slightly higher than for Ar, the lower ionization energy and higher cross section for ionization of Ar facilitates the control of the discharge uniformity.</t>
  </si>
  <si>
    <t>This is planned although some investigation using neon gas will continue</t>
  </si>
  <si>
    <t xml:space="preserve"> It is recommended to quantify adhesion of the films on representative copper surfaces, (equivalent material, surface treatment, manipulation, etc.), and when submitted to similar constrains (thermal contraction/expansion due to low temperature cycling; elastic deformations during insertion in the cold bore and magnet quench).</t>
  </si>
  <si>
    <t>This planned once the coating recipe is finalized</t>
  </si>
  <si>
    <t>Fully test the final recipe of aC coating parameters for adhesion after thermal and mechanical stress either simulated in a test setup or actual tests quench tests at Magnet Division in building 902.</t>
  </si>
  <si>
    <t>This is a duplicate of recommendation 790</t>
  </si>
  <si>
    <t>The impacts of a twist of the beam screen or an angular misalignment of the cold mass should be further analyzed.</t>
  </si>
  <si>
    <t>Analysis complete and limits established</t>
  </si>
  <si>
    <t>A sensitivity analysis on the RF finger bucking loads of an axial misalignment between the sleeve bump and the helper spring and of initial geometrical imperfections should be done.</t>
  </si>
  <si>
    <t>This was investigated and determined that an offset of +/-1.5mm will have minimal impact on the buckling load. Easily achievable manufacturing tolerances will be able to keep the misalignment within +/-1mm</t>
  </si>
  <si>
    <t>Recommend full scale laser welding tests.</t>
  </si>
  <si>
    <t>Smaller scale development test are in process and a full length dipole screen will be fabricated as part of the engineering evaluation</t>
  </si>
  <si>
    <t>Recommend a full length pull test of a completed bean screen prototype to observe compliance of the bend, potential twisting and pull forces.</t>
  </si>
  <si>
    <t>See recommendation 908</t>
  </si>
  <si>
    <t>Recommend a full interconnect prototype test with two installed screens (CQS and Dipole) that also allow the study of maximum allowable misalignment and impacts on taper locks, twist, bellows alignment and weld prep alignment.</t>
  </si>
  <si>
    <t>Complete full size pull tests to check behavior of screen during installation and verify pull forces and validating method of sliding interface(s).</t>
  </si>
  <si>
    <t>This is a duplicate of recommendation 798</t>
  </si>
  <si>
    <t>Complete a full-scale interconnect assembly to evaluate behavior of beam screens (CQS and Dipole) and interconnect bellows and determine what offsets can be tolerated using the taper lock concept, compliance bellows and weld details.</t>
  </si>
  <si>
    <t>This is a duplicate of recommendation 799</t>
  </si>
  <si>
    <t>In addition to the taper lock, consider a positive connection of the beam screen to the flange at key locations to prevent rotational or axial movement of beam screen and limit stress on helium tube.</t>
  </si>
  <si>
    <t>This is a duplicate of recommendation 785</t>
  </si>
  <si>
    <t>Complete RF spring finger testing with axial and twist misalignment.</t>
  </si>
  <si>
    <t>This is planned</t>
  </si>
  <si>
    <t>A complete mechanical simulation as well as physical tests have been completed and show the design will meet the requirements</t>
  </si>
  <si>
    <t>Consider how the interconnect will be disassembled should a magnet need to be removed or end volume cut off.</t>
  </si>
  <si>
    <t>Needs to be evaluated</t>
  </si>
  <si>
    <t xml:space="preserve">400 MeV LINAC System FDR
</t>
  </si>
  <si>
    <t xml:space="preserve">
June 23, 2023</t>
  </si>
  <si>
    <t xml:space="preserve">We recommend to continue developing contingency plans addressing the risk of unavailability of a single vendor capable of delivering complete linac system. </t>
  </si>
  <si>
    <t xml:space="preserve">Specification and SOW need more work on: 1) clarifying the language of specifying linac and beam parameters and formats, 2) describing specific deliverables on the data and project materials from the linac vendor, 3) assessing and documenting requirements on the scope of delivery in relation to ARR, 4) detailing and documenting commissioning and SAT of the linac system at BNL, 5) proofreading and editing procurement documents. </t>
  </si>
  <si>
    <t xml:space="preserve">The Committee recommends that the EIC project should develop a “Responsibility Matrix”, clearly outlining the scope of delivery of the vendor with subcontractors and that of the EIC team. </t>
  </si>
  <si>
    <t xml:space="preserve">Communication with partner organizations and assessment of the situation at potential vendors at this early stage will help with understanding of the schedule risks and therefore is encouraged.   </t>
  </si>
  <si>
    <t xml:space="preserve">Scintillating Fibers for Electromagnetic Calorimeters FDR </t>
  </si>
  <si>
    <t>September 13, 2023</t>
  </si>
  <si>
    <t xml:space="preserve"> Q2: We strongly recommend exposing one minimal slice/element of the EPIC barrel EMCal into a test beam to study its performance and test as a slice of the full system latest before the second purchase order of the scintillating fibers.</t>
  </si>
  <si>
    <t>In principle agreed, but this may not be practically possible given availability of high-energy hadron test beams in the outyears and syncing to purchase orders.</t>
  </si>
  <si>
    <t>According to PED program, test Pb/SciFi module will be built in 2025, and then tested in the test beam afterwards.</t>
  </si>
  <si>
    <t>Q6: We continue to recommend the beam test of engineered structures (see also Q2).</t>
  </si>
  <si>
    <t>This is a similar recommendation as the one related to charge question 2. We will carry it through there.</t>
  </si>
  <si>
    <t>Q7: We recommend parallelizing the QA efforts, for example, make use of ways to measure attenuation length developed at one lab also at the other site.</t>
  </si>
  <si>
    <t>Agreed if cost-effective. We will aim at parallelizing the QA efforts taking advantage of the international ePIC collaboration expertise where possible. We will prioritize QA efforts at least for test samples to understand QA procedures.</t>
  </si>
  <si>
    <t xml:space="preserve">We will aim at parallelizing the QA efforts taking advantage of the international ePIC collaboration expertise where possible. We will prioritize QA efforts at least for test samples to understand QA procedures. Test stands already setup and used for test measurements in our collaborating institutions, in Canada and Korea, another test stand is planned at ANL. Will be closed after we finalize the logistic of QA tests among different sites. </t>
  </si>
  <si>
    <t>Q7: We recommend making a clear evaluation of the needed margin in fiber length to compensate for bad fibers and production training / losses / accidents.</t>
  </si>
  <si>
    <t>Evaluation has started to come to a numerical needed margin. Done, based on GlueX experience</t>
  </si>
  <si>
    <t>Q7: We recommend ordering fibers in canes if possible, to avoid the issue of elastic memory.</t>
  </si>
  <si>
    <t xml:space="preserve">Agreed if cost-effective. </t>
  </si>
  <si>
    <t>During the review it was mentioned that ordering fibers in canes was our preference also. We will fold this into the specifications and can then close. Explicitly specified in the Tech Specs.</t>
  </si>
  <si>
    <t>Q8: We recommend considering pre-production of a small amount from both companies to evaluate the different sets of parameters.</t>
  </si>
  <si>
    <t xml:space="preserve">Under evaluation. </t>
  </si>
  <si>
    <t>It is not clear it this is practically achievable as it depends on the companies meeting requirements.</t>
  </si>
  <si>
    <t>FDR for Forward HCAL Steel and Tungsten</t>
  </si>
  <si>
    <t>September 25, 2023</t>
  </si>
  <si>
    <t>The committee recommends that the project expeditiously move to procure the LFHCAL absorber and casing steel</t>
  </si>
  <si>
    <t>The LFHCAL absorber and casing steel are on the LLP list.</t>
  </si>
  <si>
    <t>30% Solenoid Magnet PDR</t>
  </si>
  <si>
    <t>February 23, 2022</t>
  </si>
  <si>
    <t xml:space="preserve">5 Gauss stray field requirements – Review the requirements and continue to evaluate the possibility and trade-offs of using local shielding around affected IR magnets and sub-systems. </t>
  </si>
  <si>
    <t>R. Rajput-Ghoshal</t>
  </si>
  <si>
    <t>5G requirement was revisited to 10G. It is decided that a local solution will be applied to meet this requirement after other IR magnet design is finalized.</t>
  </si>
  <si>
    <t>Detail discussions with the IR magnet groups were held and stray field limit increased to 10G (Reflected in the specifications table).
Detailed simulations with various configuration of iron yoke were done, recent simulations shows that 10G stray field can be achieved except at the lepton side, where it is ~15G.</t>
  </si>
  <si>
    <t>Calculated peak Von Mises stress at energization is 63 MPa in coils vs. 70 MPa design limit. We recommend to increase margin, which appears to be feasible without significant design complications or cost increase.</t>
  </si>
  <si>
    <t xml:space="preserve">Conductor development – It should be a high priority to start the development work as soon as possible. Produce a plan which clearly lays out all the key tasks together with milestones. </t>
  </si>
  <si>
    <t>Sample conductor order is placed, we should have first strand sample by mid-November and final conductor sample by mid-February 2024. Conductor test plan is being developed and discussion with testing facility are on-going.</t>
  </si>
  <si>
    <t>Vendor finalized and sample conductor order placed.</t>
  </si>
  <si>
    <t>Fault Conditions – Carry out a FMEA to investigate and mitigate potential fault conditions for all the magnet sub-systems for the 60% design review.</t>
  </si>
  <si>
    <t>Integration – Address interface and integration requirements between solenoid magnet and all other detector components as part of the 60% design review.</t>
  </si>
  <si>
    <t>The interface and integration requirements are folded in the detector requirements document.</t>
  </si>
  <si>
    <t>Magnet interface document is ready.</t>
  </si>
  <si>
    <t>sPHENIX (BABAR) 1.5 T magnet – Re-evaluate the remaining risk of re-using this magnet under the assumption that only minimal (non-invasive) refurbishment is carried out.</t>
  </si>
  <si>
    <t>The final BaBAR assessment document is finalized and presented in 60% review</t>
  </si>
  <si>
    <t>risk of reusing magnet re-evaluated on documented in tech note.</t>
  </si>
  <si>
    <t>New 1.5 T magnet design – Produce a resource-loaded plan for the design of this magnet.</t>
  </si>
  <si>
    <t>Far-forward Far-backward Detector PDR</t>
  </si>
  <si>
    <t>April 27, 2022</t>
  </si>
  <si>
    <t>Ensure that WBS 6.06 continues to develop comprehensive dynamic aperture evaluations including effect of crab cavities, auxiliary components and imperfections to demonstrate the requirements technical feasibility before CD-2. </t>
  </si>
  <si>
    <t>Y. Furletova</t>
  </si>
  <si>
    <t xml:space="preserve">All beam effects are included into the simulation of FF/FB detectors. The dynamic aperture evaluation is ongoing by the accelerator team </t>
  </si>
  <si>
    <t>Fast track the engineering design of B0 and Roman Pots, before CD2.</t>
  </si>
  <si>
    <t xml:space="preserve">The engineering design of B0 and RPOTs are ongoing . Waiting for feedback on the RPOT design from  the vacuum team. RF calculations needs to be performed. </t>
  </si>
  <si>
    <t>Impedance calculations are ongoing right now</t>
  </si>
  <si>
    <t>Develop and review the readout strategy. </t>
  </si>
  <si>
    <t xml:space="preserve">In the process. Regular meetings with DAQ team to discuss  number of channels, detector occupancy, background and synchronization. </t>
  </si>
  <si>
    <t xml:space="preserve">As the technologies are identical as the ones in main detector systems, no new readout needs to be developed. </t>
  </si>
  <si>
    <t>Provide as soon as possible milestones towards technology choices for the detectors. </t>
  </si>
  <si>
    <t>The default configuration is chosen. Value engineering on the technology choices are ongoing  ( synergies with other sub-detectors)</t>
  </si>
  <si>
    <t>Continue making system accessibility a priority in system and sub-system design. </t>
  </si>
  <si>
    <t xml:space="preserve">The engineering design to improve integration and accessibility  is ongoing. </t>
  </si>
  <si>
    <t xml:space="preserve">All the detectors but the ECal in the BO can be regularly maintained during operations. </t>
  </si>
  <si>
    <t>Make sure that all collaborating institutes are familiar and on-board with the integration strategy and systems. </t>
  </si>
  <si>
    <t xml:space="preserve">Weekly meetings. </t>
  </si>
  <si>
    <t>Consider the adoption of formal engineering and system management system such as PLM (Product Lifetime Management) and AM (Asset Management) early in the life of the EIC facility.</t>
  </si>
  <si>
    <t>The project elected "Visure" to provide management and system tracking . Also using excel tables.</t>
  </si>
  <si>
    <t>For future review, include an ESH&amp;Q slide in every presentation. </t>
  </si>
  <si>
    <t>agreed</t>
  </si>
  <si>
    <t xml:space="preserve">completed. ES&amp;H slides included in the Feb 2024 review </t>
  </si>
  <si>
    <t>Develop and review an overall project plan for Quality Assurance and Control. </t>
  </si>
  <si>
    <t xml:space="preserve">working on </t>
  </si>
  <si>
    <t xml:space="preserve">In collaboration with participating institutions we are developing a QA plan  </t>
  </si>
  <si>
    <t>Make sure you work with the Project to plan your Accelerator Readiness Reviews (ARR) well in advance. </t>
  </si>
  <si>
    <t>the dated for ARRs and ERR are integrated in P6</t>
  </si>
  <si>
    <t>Electronics DAQ</t>
  </si>
  <si>
    <t>August 29, 2022</t>
  </si>
  <si>
    <t>The collaboration should investigate the potential for high data rates from the RICH detectors, which could significantly impact the concept and feasibility of a streaming detector readout. </t>
  </si>
  <si>
    <t>F. Barbosa</t>
  </si>
  <si>
    <t>In agreement.</t>
  </si>
  <si>
    <t>The collaboration continues to investigate the expected high rates from the dRICH detector sub-system, specifically pertaining to single photo-electron sensitivity, or DCR from SiPMs. Simulations and tests of dRICH prototypes are on-going.</t>
  </si>
  <si>
    <t>Given the requirement for a backup triggered readout for RICH, it is necessary to carefully define the physics trigger rate, trigger conditions, and trigger latency in order to facilitate design of the RICH front-end. </t>
  </si>
  <si>
    <t>The collaboration is addressing this requisite by the use of an inhibit or shutter signal to the ALCOR ASIC with a 2 ns width, coincident with the EIC clock of 98.552 MHz, with programmable delay and in conjunction with the interaction tagger. Development of the ALCOR ASIC continues with emphasis on this feature.</t>
  </si>
  <si>
    <t>60% Solenoid Magnet</t>
  </si>
  <si>
    <t>October 18, 2022</t>
  </si>
  <si>
    <r>
      <t>By end Dec 2022, reassess the use of the BABAR magnet as an opportunity, now that the team has a better understanding of the requirements and any shortcomings of the BABAR magnet in achieving those requirements. Given the field requirement of 1.7 T to 2.0 T, we recommend dropping the BABAR magnet option</t>
    </r>
    <r>
      <rPr>
        <i/>
        <sz val="12"/>
        <color rgb="FF000000"/>
        <rFont val="Cambria"/>
        <family val="1"/>
      </rPr>
      <t>.</t>
    </r>
    <r>
      <rPr>
        <sz val="12"/>
        <color rgb="FF000000"/>
        <rFont val="Cambria"/>
        <family val="1"/>
      </rPr>
      <t> </t>
    </r>
  </si>
  <si>
    <t>The final BaBAR assessment document is finalized and also recorded in the “Record of Decision” for the project</t>
  </si>
  <si>
    <t>BaBAR magnet option dropped.</t>
  </si>
  <si>
    <t> 9/2/2024</t>
  </si>
  <si>
    <t>By end Feb 2023, approve the magnet requirements document formally, and utilize a change control process for any further changes to requirements. </t>
  </si>
  <si>
    <t>Signed as part of the overall detector requirement document and separately magnetic material distribution in the magnet is documented</t>
  </si>
  <si>
    <t>Any changes  needs to be approved either by the detector management or project management.</t>
  </si>
  <si>
    <t>By Mar 2023, fast-track the design aspects of the magnet that presently appear to be at a lower maturity level than the 60% design point. </t>
  </si>
  <si>
    <t>All the design aspects were addressed and complete</t>
  </si>
  <si>
    <t>Design is ready for 90% design review</t>
  </si>
  <si>
    <t xml:space="preserve">60% Solenoid Magnet </t>
  </si>
  <si>
    <t>By Sep 2023, complete and approve the interface document. Utilize a change control process for any further changes to interfaces. </t>
  </si>
  <si>
    <t>This is done on the overall detector system level and magnet is interfaces are also well defined</t>
  </si>
  <si>
    <t>Interface document is ready</t>
  </si>
  <si>
    <t>By Sep 2023, include ESH&amp;Q considerations in the magnet and system design. </t>
  </si>
  <si>
    <t>pressure safety system and electrical safety systems work in included in the design.</t>
  </si>
  <si>
    <t>ESH&amp;Q included and will be presented in 90% design review</t>
  </si>
  <si>
    <t>By the CD2/3A review date, demonstrate significant progress in prototyping and characterization of sample conductor and plans for full conductor production.</t>
  </si>
  <si>
    <t xml:space="preserve">Sample conductor ordered, sample conductor testing is ordered, sample strand received and test verified. </t>
  </si>
  <si>
    <t>Sample conductor qualification is in progress and PR is rasied for the production conductor.</t>
  </si>
  <si>
    <t>ESR Single Cell Cavity PDR</t>
  </si>
  <si>
    <t>October 27, 2022</t>
  </si>
  <si>
    <t>Define project level acceptance criteria to define success for both RF cavity testing and mechanical properties after prototype fabrication and testing finish.</t>
  </si>
  <si>
    <t>J. Guo</t>
  </si>
  <si>
    <t>Acceptance criteria complete</t>
  </si>
  <si>
    <t>The prototype cavity acceptance criteria is complete</t>
  </si>
  <si>
    <t>Develop the prototype cavity design and fabrication procedures as much as possible to demonstrate first article performance parameters and geometry.</t>
  </si>
  <si>
    <t>D. Savransky</t>
  </si>
  <si>
    <t>A fabrication plan was created that contains all fabrication steps from single component manufacturing to VTA testing</t>
  </si>
  <si>
    <t>A complete Fabrication Plan has been created that outlines all the steps that will be taken to fabricate both the Copper and Niobium Cavities</t>
  </si>
  <si>
    <t>Repeat MP analysis to include real equator weld-prep. </t>
  </si>
  <si>
    <t xml:space="preserve">CST PIC solver simulation completed with weld-prep and found only first order two point multipacting, and benchmark with Tesla cavity found very similar behavior. </t>
  </si>
  <si>
    <t>Simulation has been run on the cavity with load prep with CST PIC solver. CST simulation benchmarked with Tesla cavity.</t>
  </si>
  <si>
    <t>Measure the stiffness and tuning sensitivity of the prototype cavity. </t>
  </si>
  <si>
    <t xml:space="preserve">Procedure will be created to measure the stiffness and tuning sensitivity after VTA testing </t>
  </si>
  <si>
    <t>Step was added to fabrication plan.
New tuning bench was designed to allow for this measurement to be taken</t>
  </si>
  <si>
    <t>Develop a detailed schedule which includes completion of drawing packages and material procurements for all components and fixtures. </t>
  </si>
  <si>
    <t>A schedule that includes all steps was created and updated on a monthly basis</t>
  </si>
  <si>
    <t>A schedule has been made and is being updated weekly</t>
  </si>
  <si>
    <t>Update the fabrication plan to include first article features beneficial to the project: 1) Include two ports for pick-up probes 2) Add He vessel interfaces.</t>
  </si>
  <si>
    <t>These components were added to the baseline cavity design</t>
  </si>
  <si>
    <t xml:space="preserve">Both components have been added to the cavity 3D model and associated steps added to the fabrication plan </t>
  </si>
  <si>
    <t>Define and finalize the safety documentation for fabrication and testing of the prototype cavity. </t>
  </si>
  <si>
    <t xml:space="preserve">All work that will be done to fabricate the cavity will be covered by pre-existing OSP/THA for the different work areas.
Tooling has been designed with SME input as well as best safety practices </t>
  </si>
  <si>
    <t>1. Safety documentations were added to the steps in the fabrication plan that require it
2. Meetings were held with work center leads to understand the safety requirements for all work stations</t>
  </si>
  <si>
    <t>Assure that the cavity fabrication meets JLab's pressure vessel safety regulation requirement and it is desirable that it satisfies BNL's requirements too.</t>
  </si>
  <si>
    <t>G. Cheng</t>
  </si>
  <si>
    <t>Discussions have started with JLab and BNL to define pressure systems requirements for components that will be installed in CMs and tested at both labs.</t>
  </si>
  <si>
    <t>The BNL Pressure Safety Committee reviewed the TJNAF Pressure and Vacuum Systems Safety Supplement, Rev 1.0, dated 11/06/2015, including all Pressure System Forms, and determined it meets all the requirements of 10 CFR Appendix-A-to-Part-851 4. As such, the TJNAF Pressure Safety Program provides equivalent safety protections as the BNL Pressure program and can be used as a substitute to the BNL Pressure Program for pressure system systems, subsystems, and components installed and operated at BNL.</t>
  </si>
  <si>
    <t>Prepare a more detailed list of cavity surface treatment and preparation steps leading to cold vertical test.</t>
  </si>
  <si>
    <t>Surface treatment plan will be created</t>
  </si>
  <si>
    <t>Surface treatment steps have been added to the fabrication plan</t>
  </si>
  <si>
    <t>Develop a set of travelers and procedures to track the cavity fabrication and processing. </t>
  </si>
  <si>
    <t xml:space="preserve">Work has begun to create all the necessary procedure and travelers </t>
  </si>
  <si>
    <t>1. All necessary travelers and procedures have been determined for the fabrication plan
2. Work on the travelers/procedure has begun.
3. A work control document has been created to outline all the procedures/travelers needed.</t>
  </si>
  <si>
    <t>Concurrent with the prototype cavity fabrication come up with strategy for an integrated cavity-tuner design for first article which meets the EIC ESR cavity requirements. </t>
  </si>
  <si>
    <t>J. Matalevich</t>
  </si>
  <si>
    <t>Cavity analyses have been performed. Progress has been made on packaging end-lever tuner design into cryomodule. Ongoing analysis and space optimization efforts continue.  First Article tuner design is in final design stage.</t>
  </si>
  <si>
    <t>1. Cavity thickness analysis performed (4mm will be utilized in FA design)
2. Tuner and helium vessel target stiffness requirements defined. 3. FA article cryomodule design (including tuner) in the final design stage.</t>
  </si>
  <si>
    <t>197 MHz Crab Cavity PDR</t>
  </si>
  <si>
    <t>November 2, 2022</t>
  </si>
  <si>
    <t>Build and test the 197 MHz prototype niobium cavity as fast as available effort and resources allow. </t>
  </si>
  <si>
    <t>N. Huque</t>
  </si>
  <si>
    <t>In progress</t>
  </si>
  <si>
    <t>Build and use the 197 MHz copper crab cavity to facilitate offline studies with real hardware (couplers, tuners, fixtures, waveguides, etc.) to prove-out the design for the first article while not slowing down progress on the niobium prototype cavity.</t>
  </si>
  <si>
    <t>A copper cavity is in the current scope; procurement process for copper is underway</t>
  </si>
  <si>
    <t>Finish procedures, plans, travelers and work control documents prior to any individual step in the prototyping work.</t>
  </si>
  <si>
    <t>Work control documents will be created and reviewed prior to assembly/fabrication work</t>
  </si>
  <si>
    <t>Continue tracking the 197 MHz Crab Cavity requirements.</t>
  </si>
  <si>
    <t>S. De Silva</t>
  </si>
  <si>
    <t>Will keep tracking requirements for the first article design. Needs to finalize requirements on pressure systems, tuning range, and multipole components.</t>
  </si>
  <si>
    <t>Analysis is ongoing.</t>
  </si>
  <si>
    <t>Freeze the requirements needed to start prototyping and finish the prototyping effort.</t>
  </si>
  <si>
    <t>Requirements for prototype cavity is finalized. Fabrication model designing for the prototype cavity is ongoing.</t>
  </si>
  <si>
    <t>Updated changes to frequency and cavity diameter.</t>
  </si>
  <si>
    <t>Protect against changing requirements delaying the prototype design, fabrication, tuning, processing and testing.</t>
  </si>
  <si>
    <t>The only change needed was adjustment to cavity diameter to change operating frequency to 196.643 MHz. Change is completed and will not have further changes on the prototype cavity design.</t>
  </si>
  <si>
    <t>Completed the required changes and no further changes will be done for the prototype cavity.</t>
  </si>
  <si>
    <t>A complete fabrication plan with process knowledge of the weld parameters, fixturing, tooling and intermediate QC/RF checks should be finished.</t>
  </si>
  <si>
    <t>Currently in progress and will be a prerequisite for any fabrication work</t>
  </si>
  <si>
    <t>Consider use of reactor grade niobium collars or other methods on the niobium dog-bone waveguides to avoid machining/fitting of the helium jacket and prototype NbTi end-walls to the niobium sheet metal boundary.</t>
  </si>
  <si>
    <t>The interface was re-evaluated</t>
  </si>
  <si>
    <t>A new design for the interface has been implemented, which no longer requires machining/fitting the walls of the waveguide on to the NbTi. Reactor grade Nb was not necessary</t>
  </si>
  <si>
    <t>Evaluate the reduction in yield stress in the heat affected zone of the niobium electron beam welds to determine if the prototype structure is sufficient.</t>
  </si>
  <si>
    <t>M. Marchlik</t>
  </si>
  <si>
    <t>The reduction in yield strength in the heat affected zones will be considered during all structural analyses of the cavity weldment.</t>
  </si>
  <si>
    <t>Continue updating the acceptance criteria document as performance requirements develop.</t>
  </si>
  <si>
    <t>Current acceptance criteria includes warm and cold measurements needed to qualify the prototype cavity. Will include additional criteria as fabrication progress.</t>
  </si>
  <si>
    <t>Major acceptance criteria have been identified.</t>
  </si>
  <si>
    <t>Finish the fabrication plan to include the practical fabrication, handling and machining steps. </t>
  </si>
  <si>
    <t>Finish the prototype testing plan with all steps and required test related tooling included.</t>
  </si>
  <si>
    <t>A detailed procedure will be developed to include warm and cold measurements to be carried out for the prototype cavity including the Cu cavity.</t>
  </si>
  <si>
    <t>This step is identified in the processing and testing plan. Will be done along with other procedures.</t>
  </si>
  <si>
    <t>Verify the test tooling design and tooling fabrication schedule support the prototype testing and do not cause delays.</t>
  </si>
  <si>
    <t>This will be evaluated once the detailed fabrication plan is complete</t>
  </si>
  <si>
    <t>Finish documentation in time to avoid delaying the 197 MHz Crab Cavity fabrication and testing.</t>
  </si>
  <si>
    <t>Address pressure systems safety, ensure the prototype design protects against failure and meets the JLAB pressure vessel requirements.</t>
  </si>
  <si>
    <t>The cavity design will be analyzed to show that the design meets JLab's Pressure Systems Program and applicable ASME code requirements.</t>
  </si>
  <si>
    <t>Design is currently being analyzed.</t>
  </si>
  <si>
    <t>Define and finalize the safety documentation for fabrication, material handling and testing of the 197 MHz Crab Cavity prototype. </t>
  </si>
  <si>
    <t>This will be created in parallel with the work control documents</t>
  </si>
  <si>
    <t>Cryogenics Technical Design PDR</t>
  </si>
  <si>
    <t>November 15, 2022</t>
  </si>
  <si>
    <t>Consider developing an Engineering Plan based on a deliverable list, that would cover each design phase of the project, to plan and monitor engineering work.</t>
  </si>
  <si>
    <t>T. Michalski</t>
  </si>
  <si>
    <t>The plan is in process.  The team is developing Design Maturity plans in concert with an overall scheme for the project.  This documented plan will be in place prior to CD-2/3A.</t>
  </si>
  <si>
    <t>The portion of the plan required to support the CD-3A and the Satellite Refrigerator LLP has been developed and presented as part of the Satellite Refrigerator FDR.</t>
  </si>
  <si>
    <t>For future reviews, the project shall consider delivering a more structured and high-level vision of the project [PFDs, P&amp;IDs, Process Loads, Requirements, etc.].</t>
  </si>
  <si>
    <t>Based on feedback from this review, this information will be more condensed and organized for future reviews.</t>
  </si>
  <si>
    <t>The portion of the vision required to support the CD-3A and the Satellite Refrigerator LLP has been developed and presented as part of the Satellite Refrigerator FDR.</t>
  </si>
  <si>
    <t>Prior to developing further requirements, the Cryogenic Team is encouraged to further develop their Requirement Management Process, and to clearly lay-out goals and objectives.</t>
  </si>
  <si>
    <t>The EIC Project is developing L2 and L3 requirements now (Q1'FY'23).  The team is working with the EIC Systems Engineering Group to refine the Cryogenic Systems requirements in line with the project's requirements management process.</t>
  </si>
  <si>
    <t>The requirements required to support the CD-3A and the Satellite Refrigerator LLP has been developed and presented as part of the Satellite Refrigerator FDR.</t>
  </si>
  <si>
    <t>Project shall organize a workshop on the risk assessment and formalize all L3 level technical risks. Mitigation plans shall be prepared for each of the identified risk.</t>
  </si>
  <si>
    <t>This is listed as a project level assessment.  The Cryogenics team will document identified L3 risks and manage/track them separately as part of the PED effort.</t>
  </si>
  <si>
    <t>The risks related to the Satellite Refrigerator LLP have been developed and presented as part of the Satellite Refrigerator FDR.</t>
  </si>
  <si>
    <t>Project shall consider organizing a dedicated heat load workshop involving all the interfacing system owners within next 3 months and produce an agreed heat load requirement for the EIC Cryogenics system.</t>
  </si>
  <si>
    <t>This recommendation is appropriate and a heat load workshop for cryogenic systems and elements will be held within the next 3 months.</t>
  </si>
  <si>
    <t>The Cryogenic Loads Workshop was held on February 14th.  All actions from this workshop have been closed out.</t>
  </si>
  <si>
    <t>Project shall investigate and finalize Satellite Refrigerator operation combinations.</t>
  </si>
  <si>
    <t>Finalization of operation combinations is directly dependent upon agreed upon load requirement for EIC cryogenic systems.</t>
  </si>
  <si>
    <t xml:space="preserve">The operation combinations and load requirements have been clarified and the requirements reviewed and approved for the Satellite Refrigerator FDR. </t>
  </si>
  <si>
    <t>EIC Cryogenics Requirements/Loads Workshop</t>
  </si>
  <si>
    <t>February 15, 2023</t>
  </si>
  <si>
    <t>Perform a cost benefit calculation and/or benefit for hard pipe and benefit of u-tube for each cryomodule type. Needed for TCCB.</t>
  </si>
  <si>
    <t>Ed/Nate</t>
  </si>
  <si>
    <t>Constraint on exhaust needed?  We can modify flow rate. Can we modify return temperature? Optimize at 80k as starting point.</t>
  </si>
  <si>
    <t>Trade study performed to measure the cost delta between hard-piped and u-tube interface between CDS and CM. Provided as reference material for the related TCCB request.</t>
  </si>
  <si>
    <t>Review cost/benefit calculation for installation and maintenance. Needed for TCCB.</t>
  </si>
  <si>
    <t>Nate/Joe T.</t>
  </si>
  <si>
    <t>Need to satisfy question about cost and ability to keep a hard-pipe, welded interface clean during installation and removal of the interface.</t>
  </si>
  <si>
    <t>TCCB request includes thorough discussion of time impact, equipment access restrictions, contamination mitigation measures, and other operational impacts for common CM maintenance/repair activities.</t>
  </si>
  <si>
    <t xml:space="preserve">EIC Cryogenics Requirements/Loads Workshop </t>
  </si>
  <si>
    <t xml:space="preserve">Review the 2K/4K heat exchanger which will be installed in the cryomodules.  Revise spec with what is need based on defined loads. </t>
  </si>
  <si>
    <t>Roberto</t>
  </si>
  <si>
    <t>Start with the SNS HX specification from Sumitomo.  Potential for 2 different versions.</t>
  </si>
  <si>
    <t>591 MHz FA Single Cell Cavity String PDR</t>
  </si>
  <si>
    <t>April 20, 2023</t>
  </si>
  <si>
    <t>Complete the analysis of the type of vacuum seal to be used for the first-article cavity flanges.</t>
  </si>
  <si>
    <t>RF shielded conflat style seals are our design intent.</t>
  </si>
  <si>
    <t>Finish analysis of the FPC vacuum side outer conductor and choose a robust design for 400 kW EIC operation.</t>
  </si>
  <si>
    <t>E. Drachuk</t>
  </si>
  <si>
    <t>Analysis is being performed evaluating multiple possibilities to achieve a robust design.</t>
  </si>
  <si>
    <t>Designed an outer conductor cooling geometry to handle 400kW EIC operation</t>
  </si>
  <si>
    <t>Experimentally evaluate the BLA SiC-35 robustness to thermal cycling, cleaning and particulate sheading.</t>
  </si>
  <si>
    <t>A plan is being developed in parallel with testing materials.</t>
  </si>
  <si>
    <t>SRF cleaning test was carried out on the SiC-35 sample</t>
  </si>
  <si>
    <t>Complete a vacuum analysis of the string volume to minimize adsorption of gases onto the cavity surface (such as due to outgassing from hot BLAs) and adequate pressure prior to cooldown.</t>
  </si>
  <si>
    <t>A vacuum analysis will be performed and updated as the BLA design evolves.</t>
  </si>
  <si>
    <t>A vacuum model for the cavity string was created. The gas load of the BLAs was measured experimentally. The experimental data was incorporated into the model. The model was used to size the required vacuum pumping capacity.</t>
  </si>
  <si>
    <t>FPC and waveguide tuner RF properties need to be compiled in a single location and presented.  This should include tolerances on the relative error tolerable to Qext between a cavity FPC-pair, analysis of the power handling and verification that the expected EIC operating modes are achievable with the proposed FPCs and waveguide tuners.</t>
  </si>
  <si>
    <t>Qext tuner RF and thermal analysis on going. Tolerance/error study also ongoing.</t>
  </si>
  <si>
    <t>The worst thermal case of FPC thermal load with Qext tuning was found, and thermal optimization is done</t>
  </si>
  <si>
    <t>Resolve the warm-to-cold transition design and how to RF shield the beamline bellows.</t>
  </si>
  <si>
    <t>R. Fernandes</t>
  </si>
  <si>
    <t>Iterations of RF-thermal-mechanical analysis on going</t>
  </si>
  <si>
    <t>Preliminary Model was built; First round of RF-thermal-mechanical analysis started</t>
  </si>
  <si>
    <t>Clarify the cavity processing steps after fabrication and the processing steps after bare cavity VTA qualification towards He vessel welding and cavity string assembly.</t>
  </si>
  <si>
    <t>A fabrication chart was created to outline all the steps that will be taken from receipt of cavity from vendor to string assembly
Additionally all the detailed information can be found in the RFI for the FA cavity</t>
  </si>
  <si>
    <t>The processing steps have been noted down in both a information document and in the RFI</t>
  </si>
  <si>
    <t>Address the risk of particulate generation by the BLA when considering string assembly steps.</t>
  </si>
  <si>
    <t>Best practices will be implemented when cleaning. Documenting particle counts will be incorporated to help optimize handling steps.</t>
  </si>
  <si>
    <t>Include cleaning, clean handling and plans for mitigating against field emission in the final design review for all components which may cross contaminate the SRF cavity.</t>
  </si>
  <si>
    <t xml:space="preserve">Work is underway to define the cleanroom best practices documents </t>
  </si>
  <si>
    <t>Integrate safety and quality into the final design review presentations.</t>
  </si>
  <si>
    <t>We will integrate safety and quality into the FDR review presentations.</t>
  </si>
  <si>
    <t>Code-stamping the vacuum vessel is a uniquely Jlab approach to qualifying the internal pressure systems. Ensure this approach is acceptable to BNL prior to getting too far into the vacuum vessel design.</t>
  </si>
  <si>
    <t>Code stamping vacuum vessels is not a uniquely JLab approach. JLab employed the method for SNSPPU in cooperation with the partner Lab ORNL. Typically, JLab does not code stamp CM vacuum vessels.</t>
  </si>
  <si>
    <t>The vacuum vessels will not be code stamped pressure vessels. They are considered Category II Vacuum vessels per JLab ES&amp;H Manual Chapter 6151.</t>
  </si>
  <si>
    <t>Complete the cryogenic RF test of the prototype cavity prior to the final design review.</t>
  </si>
  <si>
    <t>Working on the cavity fabrication now, expecting VTA test in Apr 2024</t>
  </si>
  <si>
    <t> 2/8/2024</t>
  </si>
  <si>
    <t>Demonstrate that the FPC design sufficiently protect against MP limitations.</t>
  </si>
  <si>
    <t>Multipacting simulation was carried out with very conservative SEY curve.</t>
  </si>
  <si>
    <t xml:space="preserve">Simulation on FPC shows that with 4.5 kV of DC bias, there will be no MP on the FPC. </t>
  </si>
  <si>
    <t>Identify the best option to mitigate the risk of a damage to the He-vessel bellows on the tanked cavity.</t>
  </si>
  <si>
    <t>A bellows cuff design that will extend over the convolutions is currently being considered</t>
  </si>
  <si>
    <t>The bellows design incorporates a cuff that extends over the full length of the convolutions OD. The bellows is no longer required to be in place over the cavity during cavity fabrication, they can now be installed after cavity is fabricated.</t>
  </si>
  <si>
    <t>Address the remaining recommendations from the ESR Single-Cell Cavity Technical Design Review.</t>
  </si>
  <si>
    <t xml:space="preserve">The recommendation are being addressed </t>
  </si>
  <si>
    <t>Work is on-going to answer all the recommendations from the cavity review</t>
  </si>
  <si>
    <t>Finish the bare niobium single-cell 591 MHz cavity and test it as soon as possible to incorporate any lessons learned into the first article string assembly.</t>
  </si>
  <si>
    <t xml:space="preserve"> The cavity fabrication process is on-going</t>
  </si>
  <si>
    <t>The fabrication work has begun on the sub-components of the cavity</t>
  </si>
  <si>
    <t>The committee urges project management to ensure a consistent and well supported work force throughout this effort.</t>
  </si>
  <si>
    <t>The teams at BNL and JLab are hiring staff in support of prototypes, first articles and production.  Key is mentoring and training new hires to increase their understanding of SRF technologies.</t>
  </si>
  <si>
    <t>Particle Identification Detectors</t>
  </si>
  <si>
    <t>July 2023</t>
  </si>
  <si>
    <t>Capture the bi-directional interface between tracking and PID detectors: e.g., translation between position and angular resolution requirements for PID detectors.</t>
  </si>
  <si>
    <t>B. Zihlmann</t>
  </si>
  <si>
    <t>Agreed, the capture and formulation of the required parameters are being worked on. The interfaces, dependencies and requirements are captured here: https://eic.jlab.org/Interfaces/Interfaces.html and
https://eic.jlab.org/Requirements/index.html</t>
  </si>
  <si>
    <t>work in progress</t>
  </si>
  <si>
    <t>Perform a thermal simulation of the dRICH SiPM array considering different operating temperatures and impact on the quartz window and gas radiator.</t>
  </si>
  <si>
    <t>Agreed, a prototype has been built to test the temperature profile in the photo sensor volume as well as in the gas volume on the opposite side of the window. FEA are planed to be executed starting as soon as engineering capabilities are identified.</t>
  </si>
  <si>
    <t>work in progress: Thermal test experiments are being performed. https://indico.bnl.gov/event/23003/contributions/90205/attachments/53969/92350/Riunione_2024-04-17_dRICH-thermal_tests.pdf</t>
  </si>
  <si>
    <t>Create detailed QA plans, including the fraction of devices to be tested.</t>
  </si>
  <si>
    <t>Agreed. The plan will have to include the result of the product quality to dictate the faction of devices to be tested and may depend on the vendor.</t>
  </si>
  <si>
    <t>work in progress, QA procedures are developed for HRPPDs photo-sensors and first test benches built. Similarly a test bench for Aerogel evaluation has been build at Temple: https://indico.bnl.gov/event/24054/contributions/93480/attachments/55546/94999/ProgressReport_06_27_2024.pdf.
Regarding SiPMs their expected qualities from the manufacturer will allow for sample testing. Test procedures still need to be developed.</t>
  </si>
  <si>
    <t>Cryogenics Satellite Refrigerator FDR</t>
  </si>
  <si>
    <t>August 1-3, 2023</t>
  </si>
  <si>
    <t>The RFP should insist on use of BNL standard PLC equipment and licenses</t>
  </si>
  <si>
    <t>T .Michalski</t>
  </si>
  <si>
    <t>This recommendation is appropriate and will be incorporated into the Satellite Refrigerator Performance Specification.</t>
  </si>
  <si>
    <t>This recommendation has been incorporated into the Satellite Refrigerator Performance Specification.</t>
  </si>
  <si>
    <t>The RFP should insist on sharing of the software algorithms</t>
  </si>
  <si>
    <t>Proceed to CD-3A RFP phase</t>
  </si>
  <si>
    <t>We are proceeding with this recommendation.</t>
  </si>
  <si>
    <t>591 MHz First Article Single Cell Cryostat Components and Cryomodule Assembly PDR</t>
  </si>
  <si>
    <t>August 16-17, 2023</t>
  </si>
  <si>
    <t>Provide sufficient resources to finish the 591 MHz ESR single-cell cavity tuner for the FDR.  The resources should address the cavity operating requirements and reliably provide the tuning loads</t>
  </si>
  <si>
    <t>A focused team is working the issue and meeting regularly. Our expectation is that we will have a tuner design completed by the FDR that meets all requirements.</t>
  </si>
  <si>
    <t>The tuner design team has advanced the design to final design maturity. The team is well positioned to complete analyses and conduct ALT testing to finalize the design.</t>
  </si>
  <si>
    <t>Provide sufficient resources to finish the beam-line absorber and beam-line shielded bellows designs for the FDR.</t>
  </si>
  <si>
    <t>These are challenging aspects of the design and this is acknowledged by the team. Focused efforts are underway to complete these designs.</t>
  </si>
  <si>
    <t>BLA testing has been performed at BNL. Results indicated that our intended design approach will meet requirements.</t>
  </si>
  <si>
    <t>Develop a reliable design for independently adjusting and monitoring the two fundamental power coupler vacuum side outer conductor helium gas coolant flows.</t>
  </si>
  <si>
    <t>The team agrees with this approach.</t>
  </si>
  <si>
    <t>This is being incorporated into the design.</t>
  </si>
  <si>
    <t>Provide sufficient resources to the first article 591 MHz single-cell cavity cryomodule assembly and cleanroom handling tooling designs and plans for the FDR.</t>
  </si>
  <si>
    <t>A new team has been formed to work the tooling design. Our expectation is that the designs will be complete by the FDR.</t>
  </si>
  <si>
    <t>Resources added to the effort.</t>
  </si>
  <si>
    <t>Resolve cryomodule interfaces and requirements required for the FDR.</t>
  </si>
  <si>
    <t>Team meets regularly to discuss requirements and interfaces. Most are complete. Working the remaining items.</t>
  </si>
  <si>
    <t>The design team is not waiting on any requirements to move the design to the final design stage.</t>
  </si>
  <si>
    <t>In future reviews presentations should address ESH concerns specific to their tasks.</t>
  </si>
  <si>
    <t>We will structure future presentations to specifically highlight ESH concerns.</t>
  </si>
  <si>
    <t>The committee recommends starting cryomodule production 3-6 months after first article testing finished</t>
  </si>
  <si>
    <t>The team agrees with this in spirit. Studying broader schedule impacts.</t>
  </si>
  <si>
    <t>SiPM Applications in ePIC Detector Sub-systems FDR</t>
  </si>
  <si>
    <t>September 14, 2023</t>
  </si>
  <si>
    <t>No recommendations.</t>
  </si>
  <si>
    <t xml:space="preserve">HSR Beam Screen Material FDR
</t>
  </si>
  <si>
    <t>October 4, 2023</t>
  </si>
  <si>
    <t>As clearly identified by the EIC team, complete the pull tests and cold-bore sagitta conformance. Confirm no unmanageable forces and the screen accepts the curve without geometric distortion.</t>
  </si>
  <si>
    <t>This work is already in progress</t>
  </si>
  <si>
    <t>A series of 10 consecutive pull tests using a full length mock up beam screen with a 1mm wall thickness was pulled through a cold bore beam pipe that was constrained with the RHIC dipole sagitta. All pulls resulted in a maximum force of 70# or less which is below the estimate 100# determines using ANSYS. 9 of the 10 pulls registered a max force less than 60#. This level of installation force is acceptable and manageable for in situ installation</t>
  </si>
  <si>
    <t>Solenoid Magnet System FDR</t>
  </si>
  <si>
    <t>October 5, 2023</t>
  </si>
  <si>
    <t>The review committee recommends proceeding to initiating long lead procurements as planned.​</t>
  </si>
  <si>
    <t>Agreed and long lead procurement is in progress</t>
  </si>
  <si>
    <t xml:space="preserve">LLP has been approved as part of the CD-3A review </t>
  </si>
  <si>
    <t xml:space="preserve">closed </t>
  </si>
  <si>
    <t>Complete and approve magnet design report, reference drawing package and SOW for the magnet procurement before the vendor solicitation process begins.</t>
  </si>
  <si>
    <t>Agreed and all the documents are prepared</t>
  </si>
  <si>
    <t>All the documents are almost ready and will be finalized and approved by Mid-august</t>
  </si>
  <si>
    <t>Apply a formal documentation and approval process for any requested design changes to the reference design before the vendor solicitation process begins.​</t>
  </si>
  <si>
    <t xml:space="preserve">Agreed </t>
  </si>
  <si>
    <t>Any changes to the reference design needs to be approved either by the detector management or project management.</t>
  </si>
  <si>
    <t>Formalize the contracts for characterization of the cable samples and complete the test program by March 2024.</t>
  </si>
  <si>
    <t>Agreed and test program is in progress.</t>
  </si>
  <si>
    <t>Sample conductor and conductor testing is in progress and will be completed by the end of October 2024.</t>
  </si>
  <si>
    <t>Consider possible additions to the long lead procurements that support the timely commissioning of the detector magnet to be included in a potential CD-3B​</t>
  </si>
  <si>
    <t>Agreed, magnet power supply added to the CD-3B list.</t>
  </si>
  <si>
    <t>FDR for the magnet power supply is complete and will be included in the CD-3B package.</t>
  </si>
  <si>
    <t xml:space="preserve">
DOE-SC CD-3A/Status Review
</t>
  </si>
  <si>
    <t>November 14-16, 2023</t>
  </si>
  <si>
    <t>There was limited information on the vacuum design of the interaction region, which is particularly challenging due to constraints on pumping and in situ baking.  The design of this region occurs fairly late.  The EIC project team need to assess the risk of this delayed design and to make IR vacuum design decisions before CD 2/3.</t>
  </si>
  <si>
    <t>S. Nagaitsev/A. Drees/C. Hetzel</t>
  </si>
  <si>
    <t>We agree this is an important area that needs further development and are in the process of re-assigning resource to work on it. Currently the HSR vacuum upgrade is taking priority as it is on the critical path at this time</t>
  </si>
  <si>
    <t>Working to shift priorities so more effort can be provided to this region of the machine</t>
  </si>
  <si>
    <t>The APS magnets have been used for a long time.  The aging of the magnet coils needs to be considered, particularly the corrosion/erosion from long term DI water use.  Develop a plan to evaluate the status of the APS magnet coils, and understand the risks on cost and schedule if coil repair/replacement is needed, before CD 2/3.</t>
  </si>
  <si>
    <t>C. Montag/J. Fast</t>
  </si>
  <si>
    <t>We agree that this is indeed a risk and are taking appropriate action.</t>
  </si>
  <si>
    <t xml:space="preserve">Risk statements have been developed and are currently being reviewed by the cognizant engineers to quantify the cost and schedule impact of repairs and replacements. 10/10/2024 the evaluation plan of the APS magnets was completed. The APS magnet refurbishment is included in the CD-3B request. </t>
  </si>
  <si>
    <t>Procced to CD-3A</t>
  </si>
  <si>
    <t>L. Lari/J. Yeck</t>
  </si>
  <si>
    <t>CD-3A approved</t>
  </si>
  <si>
    <t xml:space="preserve">The project is ready to proceed to CD-3A. </t>
  </si>
  <si>
    <t>Provide report of status, plans and risks associated with the off-project scope that needs to be executed to support the EIC Project at the next OPA Review.</t>
  </si>
  <si>
    <t>J. Yeck/L. Lari/C. Lavelle</t>
  </si>
  <si>
    <t>We agree that this is a risk and are taking appropriate action.</t>
  </si>
  <si>
    <t>An organization is putting in place to manage this off-project scope. the leader of this effort joined BNL in January 2024. The project is fully supporting this off-project effort by identifying project "need by date" for each item. A risk statement will be developed as result of this effort.  Off-Project Dependecy Reviews were conducted in August for  Accelerator, Detector and Infrastructure scope  for BNL Off-Project Dependencies.   The Laboratory is identifying a PM to manage this scope.</t>
  </si>
  <si>
    <t>Finish preparation and document technical specifications and interfaces for all the IR magnet subsystems, perform technical readiness reviews of each magnet subsystem before the CD-2 review.</t>
  </si>
  <si>
    <t>K. Smith/H. Witte</t>
  </si>
  <si>
    <t>Requirements, interfaces and technical specifications are documented as part of the ongoing systems engineering effort. Technical design review plans for magnet subsystems are currently being reviewed and updated and will be captured in the P6 RLS during FY24Q2.</t>
  </si>
  <si>
    <t>Requirement, interface and technical specification development is ongoing and will be completed before the CD-2 Review.  Preliminary Design Reviews will be completed consistent with the updated technical design review plan and CD-2 design maturity requirements.   A review of progress on two prototype magnets was completed on April 9-10, 2024.  Additional reviews are planned. 10/10/2024 A magnet steering group with experts in the field was created to help the team to converge in beginning 2025 on developing appropriate requirements, interfaces and technical documentation.</t>
  </si>
  <si>
    <t xml:space="preserve">Plan prioritized testing of insertion of the beam screen into the RHIC SC magnets in a realistic, space constrained environment (both in the tunnel and of the components themselves); present at the next OPA review. </t>
  </si>
  <si>
    <t>We are planning on testing the insertion of beam screens under the most realistic conditions as possible. Given that RHIC is an operating machine, simulating installation in the tunnel is not feasible. The screens will be installed from warm sections which will be cleared out to make room for the installation. Using special process spare magnets for insertion tests will be challenging since this will incur a significant cost to remove these from inventory (in the order of 10s of millions $)</t>
  </si>
  <si>
    <t xml:space="preserve">A mockup with all of the expected obstructions has been assembled and is currently being used to develop welding procedures. This will also be used to simulate the installation of beam screens. Full length cold bore beam pipes bent into the appropriate shapes are currently being used to test installation. These mocks ups will continue to advance as the installation tooling is developed. </t>
  </si>
  <si>
    <t xml:space="preserve">Develop a plan in case strong hadron cooling (both SHC-CeC and SHC-REC) performance falls below expectations; present at the next OPA Review. </t>
  </si>
  <si>
    <t>The new EIC Technical Director has the lead responsibility for this recommendation and is develop plans for achieving the CD-0 mission need without SHC and plans for introducing SHC late the project.</t>
  </si>
  <si>
    <t>Preliminary plans presented to the PAC in February and to the MAC on April 15, and Apri 17, 2024.  MAC report expected in late April 2024.  A full MAC meeting is also planned for late summer.  There will be a DIrector's Review in October.  The next OPA review is planned for January 2025.</t>
  </si>
  <si>
    <t xml:space="preserve">Develop a plan in case crab crossing performance falls below expectation; present at the next OPA Review. </t>
  </si>
  <si>
    <t>The new EIC Technical Director has the lead responsibility for this recommendation and is developing appropriate plans.</t>
  </si>
  <si>
    <t xml:space="preserve">Develop a plan for a focused program of the RHIC end-of-run beam studies as part of APEX with a goal to address potential issues and provide input to further mitigation of the EIC performance risks; report to NP by May 2024. </t>
  </si>
  <si>
    <t>S. Nagaitsev/J. Yeck</t>
  </si>
  <si>
    <t xml:space="preserve">The dedicated RHIC machine time devoted to accelerator science question (APEX) is very tight. Proposals for accelerator experiments by accelerator scientists from EIC and C-AD are thoroughly reviewed based on templates that consist of an abstract describing the experiment, as well as an estimate of the time and the required machine preparations.  - All but one of the 29 APEX experiments during the remaining RHIC operations are EIC related. From the remaining 28 experiment, 26 address specific EIC design questions. - The proposals were discussed and reviewed in a number of meetings based on its accelerator science merit, the practicality of performing the experiment, the synergy with other experiments. This resulted in a list of experiments that were preliminarily approved and that were preliminarily prioritized, and categorized, and eventually recommended for APEX scheduling. A final review in form of a one-day workshop was held on March 14. This was followed by the final prioritization and plans for scheduling. - EIC senior staff was strongly involved in all steps of this process. - The following documents are available that document the planning process:1) APEX proposal Database (link, content available on request)   2) List of 2024/2025 APEX proposals.  3) Agenda of the APEX workshop.    4) Presentation that summarizes the relevance of the proposed experiments and establishes the priority for EIC.  5) Document with final prioritization and preliminary scheduling.   6) Word document with the same content as this recommendation tracker entry.  </t>
  </si>
  <si>
    <t xml:space="preserve">* The APEX proposals have been submitted and have been reviewed.  * Prioritization of the proposals under special consideration of relevance for EIC  have been performed. * The APEX workshop has been held. - A preliminary schedule of APEX experiments during RHIC run 2024 has been submitted.  </t>
  </si>
  <si>
    <t>Develop a plan to take ownership of RHIC end-of-run beam studies to address high risks identified for SHC-CeC, including diagnostics for longitudinal alignment and electron beam noise-benchmarking. Report to NP by May 2024.</t>
  </si>
  <si>
    <t>* The plan described as a response  to recommendation #923 covers the reminder of RHIC operations time. In addition, a specific End-Of-Run Accelerator physics study period dedicated to EIC after the end of the RHIC physics program has been proposed to EIC management, CAD and NPP management which has been communicated informally with the program office. At this point, there is no formal approval of this proposal.  The following is envisioned: 1) Formal approval will be provided by a common MEMO between NPP and EIC that will be endorsed by DOE ONP.The Study program will have a two-week duration. 2) A call for proposals will be submitted to EIC and C-AD accelerator scientists and engineers. 3) A committee composed of EIC accelerator scientific and C-AD knowledgeable staff will review the proposals and propose a prioritization. 4) Results will be presented and discussed in a meeting with proposers and reviewers. 5) The final agenda will be worked out and scheduled. * The end of the RHIC run, that was originally planned to end in June or July 2025 is under discussion to be postponed. Thus, precise scheduling of the EIC related accelerator studies cannot be made at present time (April 2024). The recommendation tracker will be updated as soon as more information becomes available. The following can be done well before the beginning of the studies: *Drafting a Memo between NPP and EIC concerning a dedicated time for dedicated EIC accelerator experiment *Setting up a program committee. *Organize a series of meetings to discuss possible experiments and their feasibility starting in spring 2024. The following documents that capture the present state of the plans for dedicated end-of Run studies are available: • Draft of a Memo between NPP and EIC. • List of experimental topics that haven’t been addressed yet in APEX studies.</t>
  </si>
  <si>
    <t xml:space="preserve">The plan for a dedicated study time at the end of the RHIC physics run in 2025 has been discussed with EIC management, CAD management NPP management and DOE-ONP informally and there is no objection against such a dedicated run. A draft Memo between EIC and NPP on such a dedicated study period has been drafted and is being reviewed. </t>
  </si>
  <si>
    <t>Develop a plan that smooths controls resource demands before next IPR review.</t>
  </si>
  <si>
    <t>A comprehensive effort to manage staff resources across CAD and EIC started in 2021 and is an important input to the resource leveling efforts in controls and other areas.</t>
  </si>
  <si>
    <t>An iteration of resource levelling has been applied, though we're working through the PCR process and will need to revisit this during FY25.</t>
  </si>
  <si>
    <t>Develop an integration and testing plan for the 591 MHz first article cryomodule by May 2024.</t>
  </si>
  <si>
    <t>K. Smith/Z. Conway/J. Fast</t>
  </si>
  <si>
    <t>The plan and testing requirements will be presented and reviewed at the upcoming 13-14 February 2024 FDR.  Following the recommendations of the FDR committee we will update our plans again and then close this recommendation. 10/10/2024 the FA CM design is still not finalized due to issues discovered after the FDR in Feb 2024. A new FDR is planned for August 2025 that will address also this recommendation.</t>
  </si>
  <si>
    <t>Proceed to CD-3A. Upon completion of the 591 MHz cryomodule final design review and appropriate responses to possible recommendations, follow tailoring strategy in the PPEP for review and approval of this CD-3A scope.</t>
  </si>
  <si>
    <t>The review was successfully completed</t>
  </si>
  <si>
    <t xml:space="preserve">The Project planned the 591 MHz cryomodule FDR in February 2024.  </t>
  </si>
  <si>
    <t>Proceed to CD-3A.</t>
  </si>
  <si>
    <t>ESAAB approval received</t>
  </si>
  <si>
    <t xml:space="preserve">Advance system engineering of detector electronics subsystems. Prioritize issues that impact space requirements within ePIC detector volume for the next review, including location of electronics as well as cooling and cables. </t>
  </si>
  <si>
    <t>Agreed and a continous effort of the engineering team</t>
  </si>
  <si>
    <r>
      <t xml:space="preserve">We started to have geometric layout of all the boards being in the inner volume of the detector, to have them integrated in the CAD model and ensure there is enough space for their integration. </t>
    </r>
    <r>
      <rPr>
        <sz val="11"/>
        <color rgb="FF000000"/>
        <rFont val="Calibri (Body)"/>
      </rPr>
      <t>We have made design requirement decissions, like using VTRX+ and LpGBT componets for all the inner barrel detectos such the RDOs can be placed outside the ePIC volume.</t>
    </r>
  </si>
  <si>
    <t>Proceed with the CD-3a plan to use $16.9M for LLP unit substations.</t>
  </si>
  <si>
    <t>Proceeding with procurement of unit substations (CMF)</t>
  </si>
  <si>
    <t>Proceed to CD-3A</t>
  </si>
  <si>
    <t>Prior to CD-2: Re-evaluate the in-kind contribution items in the risk registry</t>
  </si>
  <si>
    <t>Agreed, all major IKCs bring with them risks that are the responsibility of the EIC Project with the support of the DOE Office of Nuclear Physics. The EIC risk registry will capture all risks, and associated contingency, related to non-conformance to standards of IKCs, delivery delays, and potential reworks.</t>
  </si>
  <si>
    <t>All major In-Kind Contributor Countries have been identified, risk registry will be updated.</t>
  </si>
  <si>
    <t>Prior to CD-2: Identify and quantify other scope contingency/opportunities for the project.</t>
  </si>
  <si>
    <t>L. Lari/J. Yeck/S. Nagaitsev/C. Lavelle</t>
  </si>
  <si>
    <t>The project is working to finalize the KPPs and the associated scope contingency. Held a Risk Workshop April 16th. An initial list of scope contingency items was prepared and documented.  This list will be updated as technical decisions and KPPs are finalized for CD-2.</t>
  </si>
  <si>
    <t>Validate the feasibility that international partners will design and manufacture pressure system components in compliance with ASME as soon as possible.  If that cannot be validated, pursue backup plans to ensure compliance with 10 CFR 851. Consider adding to Assumptions document.  Report status at the next DOE IPR.</t>
  </si>
  <si>
    <t xml:space="preserve">Appendix A of the EIC QA Plan outlines a strategy for In-Kind Contributions and non-US (i.e., non-ASME) pressure system codes. EIC plans to include US codes (e.g., ASME BPVC, B31.3) in the Project Planning Documents (PPD), which describe scope of work, deliverables, and conditions of acceptance of the planned in-kind contribution to the EIC Project. Risks are captured in EIC's Risk Registry. </t>
  </si>
  <si>
    <t>The project is planning to develop a process for establishing PPD docs with IKC institutions, including ESH&amp;Q efforts to establish code compliance. 10/10/2024 A code of record was produced as a reference doc for responding to this potential issue when working with international partners.</t>
  </si>
  <si>
    <t xml:space="preserve">Prior to the CD-2/3 IPR:  Review, ensure consistent language is used across documents, in particular the EIC Integrated Safety Management (ISM) Plan, Lab/Project MOUs and Assumptions document.  This is needed to clearly and accurately set the roles and responsibilities in the EIC ISM Plan. </t>
  </si>
  <si>
    <t>C. Schaefer</t>
  </si>
  <si>
    <t>These documents will be reviewed and modified as needed to ensure consistency in EIC ISM roles and responsibilities.</t>
  </si>
  <si>
    <t>Update the Assumptions Document prior to the next DOE IPR to ensure alignment with project documents.</t>
  </si>
  <si>
    <t>The Assumptions Document will be updated as we progress through the project.  We will ensure there is an update prepared and posted for the next IPR.   The Assumptions Document has been updated for the CD-3B /Status  Review to be held in January 2025.</t>
  </si>
  <si>
    <t xml:space="preserve">Prior to CD-2/3: Finalize BNL and JLab Institutional MOUs with special attention to all off-project work; ensure commitments and funding strategies for off-project dependencies are affirmed. </t>
  </si>
  <si>
    <t>L. Lari/C. Lavelle</t>
  </si>
  <si>
    <t>BNL is organizing the off project work to manage it as a Project assigning a PM to manage the work.</t>
  </si>
  <si>
    <t>The COO for BNL is evaluating the IMOU, now called Proposed Commitment Plan to determine priorities and need dates.  The BNL off project dependencies is being separately managed as a project and will start reporting progress at the April Project Oversight Board at BNL.</t>
  </si>
  <si>
    <t>Prior to CD-2/3: Assess tailoring strategies and discuss with FPD and Program Office to assure alignment with the funding profile and forecasted design maturation of the technical scope.  Revise PEP after consulting with FPD and Program Office.</t>
  </si>
  <si>
    <t>A revised tailoring strategy will be needed given the expected funding profile for the project, the CD-0 mission need requirements, and scope required to meet these requirements.</t>
  </si>
  <si>
    <t>The FY2025 PBR is $113M, well below levels previously proposed by the project.  The slow ramp up to $300M results in pressure on the TPC point estimate.  Workshops with stakeholders will be needed this year to develop plans consistent with the boundary conditions and a corresponding tailoring strategy.</t>
  </si>
  <si>
    <t>Prior to CD-2/3: Evaluate and develop opportunities to transition RHIC staff, if CD-2/3 is not approved as scheduled.</t>
  </si>
  <si>
    <t>L. Lari/C. Lavelle/J. Yeck</t>
  </si>
  <si>
    <t xml:space="preserve">An EIC NPP Position Review Board has been esablished to develop the process for evaluating transition of RHIC staff.  A charter has been written for how this Board will function. This is a decision making board which will evaluate each group/individuals available once RHIC is shutdown for transition to EIC. </t>
  </si>
  <si>
    <t>Polarimeter PDR</t>
  </si>
  <si>
    <t>January 18, 2023</t>
  </si>
  <si>
    <t>A target gas analyzer, i.e., a quadrupole mass spectrometer should be installed to be able to determine the molecular fraction in the jet beam. (HJET)</t>
  </si>
  <si>
    <t>O. Eyser</t>
  </si>
  <si>
    <t>Yes, this is planned.</t>
  </si>
  <si>
    <t>The addition of a target gas analyzer is planned and will be part of the refurbishment in the Physics Department after RHIC Run 25</t>
  </si>
  <si>
    <t>The option of using thinner SI detectors should be investigated, as this allows to veto punch through events more efficiently. (HJET)</t>
  </si>
  <si>
    <t>Thinner detectors will improve the punch-through rejection, but at the same time the detector thickness is currently optimized for the energy range of the recoil protons. Thinner detectors would require additional layers to measure the full energy range.</t>
  </si>
  <si>
    <t>The current design envisions double-layer detectors to veto punch through particles.</t>
  </si>
  <si>
    <t>Besides further investigation of other potential target materials, the possibilities to mitigate the issue by increasing the beam size through reduced focusing at the IR4 should be studied. (pC)</t>
  </si>
  <si>
    <t>O. Eyser/ F. Rathmann</t>
  </si>
  <si>
    <t>We are pursuing all options to mitigate the beam heating. The present EIC lattice supports beta functions at IR4 that can be substantially larger than at the IR12 in RHIC.</t>
  </si>
  <si>
    <t>For cooled beam in EIC, the beam size at IR-4  will be increased by about a factor of two compared to the present situation in RHIC.  For uncooled beam in EIC, the beam at the CNI polarimeter will be larger by about a factor of four compared to RHIC. Refined calculations to estimate the energy loss in the carbon target are underway.</t>
  </si>
  <si>
    <t>As already mentioned in the section on the HJET, also here the option of using thinner SI detectors should be investigated, as this allows to veto punch through events more efficiently. (pC)</t>
  </si>
  <si>
    <t>Thinner detectors for the Carbon recoil appear desirable because these are stopped within a few micron on the detector. Current detector thickness is more than 400 microns.</t>
  </si>
  <si>
    <t>No immediate action taken, but this is an easy modification in the design.</t>
  </si>
  <si>
    <t>As an additional pC polarimeter is installed in the AGS, an effort should be made to obtain beam time at the AGS for further R&amp;D studies to test and improve the SI detectors. (pC)</t>
  </si>
  <si>
    <t>Yes, it is planned that the AGS will be available after RHIC operations is stopped.</t>
  </si>
  <si>
    <t>Discussions about tests of pC detectors and an additional HJET for the AGS have started. Such an instrument would provide absolute beam polarimetry in AGS with the additional benefit to better understand the spin transport through the pre-accelerator chain.</t>
  </si>
  <si>
    <t>It would be useful to have available a theoretical assessment of hh elastic analyzing power and cross sections, and further information on feasibility/simulation studies for 3He polarimetry. (HJET)</t>
  </si>
  <si>
    <t>First estimates of the p-He3 asymmetries have been calculated and are expected to be about 60-70% of the p-p asymmetry. A calculation of He3-He3 analyzing power is available, indicating that about 3/4 of the pp analyzing power is reached. </t>
  </si>
  <si>
    <t>We encourage further studies regarding 3He polarimetry R&amp;D during the remaining RHIC runs. (HJET)</t>
  </si>
  <si>
    <t>The tagging of He3 breakup of the beam is part of WBS 6.02.03 (EIC R&amp;D). The detector and readout have been set up in early 2023. An APEX run was carried out with unpolarized 3He beam impinging on the HJET target in August during RHIC run 24. Preliminary results seem to indicate the feasibilty of the concept. Simulation calculations are underway and the analysis of the data.</t>
  </si>
  <si>
    <t>An alternative detector concept based on Silicon strip detector should be developed. (ESR)</t>
  </si>
  <si>
    <t>D. Gaskell</t>
  </si>
  <si>
    <t>While certain Si detectors would be able to meet the timing requirements for EIC, the radiation hardness will be a problem and frequent refurbishment will be necessary.</t>
  </si>
  <si>
    <t xml:space="preserve"> Looked at AC-LGADS. Satisfy timing requirements, but radiation hardness uncertain. Good to 1 MGy --&gt; 1-2 weeks of running at EIC. Diamond is the only practical option at this time. This will be explained in CDR.</t>
  </si>
  <si>
    <t>Perform detailed simulation studies of the polarimeter region including background, shielding, rf shielding, etc. Once available, the design should be reviewed again. (ESR)</t>
  </si>
  <si>
    <t>Yes, this is the focus of studies.</t>
  </si>
  <si>
    <t>Layout and design has been re-assessed due to change in electron ring layout.  Need assistance with designing pipe/apertures with respect to RF.</t>
  </si>
  <si>
    <t>Explore transverse polarization measurement with spin-dependent synchrotron radiation using the existing ESR lattice. (ESR)</t>
  </si>
  <si>
    <t>The expected analyzing power of this channel is very small compared to Compton scattering. We are working on a note that summarizes the situation in more detail.</t>
  </si>
  <si>
    <t xml:space="preserve">Cannot be used to provide precise absolute polarization measurements. Does not satisfy baseline requirements. </t>
  </si>
  <si>
    <t>Carry out a detailed study of the detector requirements to measure the transverse polarization in multi-photon mode in the RCS from different bunches. (RCS)</t>
  </si>
  <si>
    <t>Agreed, studies are planned but the current focus is on the ESR. Possible candidates for position sensitive detectors for multi-photon mode are being discussed.</t>
  </si>
  <si>
    <t>This needs more work – minimal workforce available for detailed simulations. Requirements based on toy Monte Carlo exist.</t>
  </si>
  <si>
    <t>The RCS polarimeter may be the ideal place to exploit spin-dependent synchrotron radiation. (RCS)</t>
  </si>
  <si>
    <t>The detector requirements for synchrotron radiation would be competing with the Compton photon detector. Also, see response to synchrotron radiation in ESR.</t>
  </si>
  <si>
    <t>Change of analyzing power with energy makes this impractical.  Average intensity too low to make rapid measurement.</t>
  </si>
  <si>
    <t xml:space="preserve">EIC Normal Conducting RF PDR </t>
  </si>
  <si>
    <t>January 16, 2024</t>
  </si>
  <si>
    <t>EIC Project should provide much needed additional resources to the team with key hirings in RF and beam physics. It is clear to the committee that the current resource level is not adequate to complete the NCRF final design in time for the next EIC IPR.</t>
  </si>
  <si>
    <t>B. Xiao/M. Blaskiewicz/Z. Conway</t>
  </si>
  <si>
    <t>Focussed effort is underway to further optimize the EIC injector including the RCS design.  This will impact staff planning.</t>
  </si>
  <si>
    <t>Complete simulations to determine RCS impedance requirements.</t>
  </si>
  <si>
    <t>M. Blaskiewicz/B. Xiao/Z. Conway</t>
  </si>
  <si>
    <t>Focussed effort is underway to further optimize the EIC injector including the RCS design.</t>
  </si>
  <si>
    <t>Finalize the harmonic number for the RCS.</t>
  </si>
  <si>
    <t>B. Xiao/M. Blaskiewicz/ Z. Conway</t>
  </si>
  <si>
    <t>Complete multipacting and thermal/stress analysis on all cavities, couplers and tuners.</t>
  </si>
  <si>
    <t>B. Xiao/Z. Conway</t>
  </si>
  <si>
    <t>EIC Preliminary Design and Safety Review of the
EIC Auxiliary Far‐Forward/Far‐Backward Detectors</t>
  </si>
  <si>
    <t>Ensure that WBS 6.06 continues to develop comprehensive dynamic aperture evaluations including effect of crab cavities, auxiliary components and imperfections to demonstrate the requirements technical feasibility before CD‐2</t>
  </si>
  <si>
    <t>R. Ent/E. Aschenauer/Furletova</t>
  </si>
  <si>
    <t>All beam effects are included into the simulation of FF/FB detectors. The dynamic aperture evaluation is ongoing by the accelerator team and iterations between the physics team and the accelerator team are constantly ongoing</t>
  </si>
  <si>
    <t>Each time a new lattice is released the golden science channels are run to monitor any changes in acceptance, till now none have been seen. All anxilliary detectors sit between the incoming and outgoing beam crab cavities so no additional effects are seen.</t>
  </si>
  <si>
    <t xml:space="preserve"> Develop plans for insertion of tracker and calorimeter readout into B0 magnet, including decision whether the device should be serviceable as soon as possible but not later than the next review</t>
  </si>
  <si>
    <t>A focussed engineering effort is underway to improve the design. Including discussions with the magnet Designers of the B0.</t>
  </si>
  <si>
    <t>Integration of detectors  as part of engineering CAD  design is on-going to ensure that detectors will be serviceable A mockup of the system will be built to check the integration aspects.</t>
  </si>
  <si>
    <t>Prepare and present a comprehensive risk analysis for the next FF‐FB system review</t>
  </si>
  <si>
    <t>Agreed and will be incorporated into future reviews</t>
  </si>
  <si>
    <t>Present fabrication and assembly plans at the next review</t>
  </si>
  <si>
    <t xml:space="preserve">Agreed and will be  incorporated into future reviews.  </t>
  </si>
  <si>
    <t>We will present an update on this at the next PDR. We have presented an update at the most recent Detector Advisory review.</t>
  </si>
  <si>
    <t>591 MHz Single-cell Cavity First Article Cryomodule FDR</t>
  </si>
  <si>
    <t>February 13-14, 2024</t>
  </si>
  <si>
    <t>Hold an internal design review of the cryogenic piping and end can design including flow control and heat load analysis. Include concurrence with the BNL cryogenic department.</t>
  </si>
  <si>
    <t>J. Matalevich/ Z. Conway</t>
  </si>
  <si>
    <t>End can design is already a shared activity between RF and Cryo including the full team from both JLab and BNL.  Joint meetings will continue until the cryomodule end can design is finalized.</t>
  </si>
  <si>
    <t>Continuing development of the cryomodule end-can and will plan an internal review once the design is at the final design maturity level.</t>
  </si>
  <si>
    <t>Complete all remaining designs prior to awarding individual procurements.</t>
  </si>
  <si>
    <t>We agree with this recommendation and are working toward this.</t>
  </si>
  <si>
    <t>Each procurement will proceed after a procurement readiness review or a fabrication readiness review.</t>
  </si>
  <si>
    <t>For future reviews, address ES&amp;H hazards and mitigations associated with the following:
   - RF exposure  
   - Ergonomics   
   - Material handling</t>
  </si>
  <si>
    <t>Agreed and will incorporate these items into future reviews.  The final assembly and testing tooling designs were not at the final design maturity level at the time of this review but will be prior to work starting.  All appropriate work planning and review will happen at both JLab and BNL prior to these hazards being encountered.</t>
  </si>
  <si>
    <t>Continuing the assembly work plan and assembly tooling final design.</t>
  </si>
  <si>
    <t>Add a risk to the risk register for the potential failure of components not yet fully designed.</t>
  </si>
  <si>
    <t>We are in the process of revising the RF Systems risk register items and agree that this risk should be captured.</t>
  </si>
  <si>
    <t>Currently proposing an RF Systems risk to account for any component failing and needing an addition design and testing iteration.</t>
  </si>
  <si>
    <t>Develop a complete thermal-mechanical simulation to assess the cooldown behavior of all cryostat components.</t>
  </si>
  <si>
    <t>This is a work in progress and we will assess the situation to determine the length of time required for the 591 MHz cryomodule to soak at 2K prior to being ready for operations.</t>
  </si>
  <si>
    <t xml:space="preserve">Continuing final design of the </t>
  </si>
  <si>
    <t>Proceed to the production readiness review with all components that are ready for fabrication.</t>
  </si>
  <si>
    <t>This is a recommendation we agree with and plan to do this.</t>
  </si>
  <si>
    <t>Production readiness reviews are scheduled and the EIC Technical Design Maturity Plan's approach to fabrications will be followed.</t>
  </si>
  <si>
    <t>Incremental Design and Safety Review of the EIC Tracking Detectors</t>
  </si>
  <si>
    <t>March 20-21, 2024</t>
  </si>
  <si>
    <t>Document the flow down of performance requirements to technical requirements on detector components and incorporate them into the Vizure system</t>
  </si>
  <si>
    <t>There is ongoing effort to update the requirements and implment them in Vizure</t>
  </si>
  <si>
    <t>Include the calorimeters in the simulation to verify full detector performance meets requirements.</t>
  </si>
  <si>
    <t>As part of the pre-TDR effort this studies are ongoing in the ePIC collaboration</t>
  </si>
  <si>
    <t>Alternate tracker solutions, including potentially time-phasing installation of the silicon tracker, should be developed to maintain physics performance within schedule constraints</t>
  </si>
  <si>
    <t>This effort is ongoing as part up the current updates of P6</t>
  </si>
  <si>
    <t>Build thermomechanical models and mockups for each silicon detector subsystem that can be utilized to understand construction and installation constraints as well as the thermal and mechanical performance</t>
  </si>
  <si>
    <t>This work needs to be started</t>
  </si>
  <si>
    <t>Develop a fabrication and assembly plan for the silicon tracker with emphasis on institutional commitments</t>
  </si>
  <si>
    <t>This effort is ongoing as part up the current updates of P6 and the ongoing effort to update  P6</t>
  </si>
  <si>
    <t>Document quality assurance procedures for each component</t>
  </si>
  <si>
    <t>This effort will be ongouing as part of the workpackage of sensor characterisation of the SVT</t>
  </si>
  <si>
    <t>Document requirements for qualifying each production site for deliverables distributed across multiple sites. Each site should produce at least one pre-production module</t>
  </si>
  <si>
    <t>197 MHz Crab Cavity First Article Cryomodule Cleanroom String PDR</t>
  </si>
  <si>
    <t>May 16-17, 2024</t>
  </si>
  <si>
    <t xml:space="preserve">External </t>
  </si>
  <si>
    <t>Produce Functional Requirement and Acceptance Criteria documents for the cavity (due date: July 2024)</t>
  </si>
  <si>
    <t>Z. Conway/N. Huque/S. De Silva</t>
  </si>
  <si>
    <t>Partially agree, both of these documents are required but will be finished for PDR-2, in 2025.</t>
  </si>
  <si>
    <t xml:space="preserve">197 MHz </t>
  </si>
  <si>
    <t xml:space="preserve">Re-evaluate current plans for prototype fabrication and testing. Assess costs and benefits of updating the prototype design to be more in line with production cavities, including for example the helium vessel (due date: as soon as possible).
</t>
  </si>
  <si>
    <t>N. Huque/Z. Conway</t>
  </si>
  <si>
    <t>Partially agree, the prototype cavity plan weighed the cost/benefit of jacketed vs unjacketed cavities and the EIC R&amp;D program choose to pursue bare niobium Design Verification Components in 2022.  While changes now are technically possible they will slow down progress on finishing the DVC 197 MHz Crab Cavity.</t>
  </si>
  <si>
    <t>Produce an Interface Control Document for the cavity. This should include both physical interfaces and document interfaces. In particular the tuning system should be included (due date: prior to October 2024 Director’s review)</t>
  </si>
  <si>
    <t>Agree, this work is in progress and the Interface Control Document for the 197 MHz Crab Cavities will be finished with the final requirements.</t>
  </si>
  <si>
    <t>Complete a Preliminary Design Report for the 197 MHz (due date: prior to October 2024 Director’s review)</t>
  </si>
  <si>
    <t>Preliminary design report being developed as the design's technical maturity approaches PDR-2, scheduled for 2025.</t>
  </si>
  <si>
    <t>Confirm beam offset during different stages of operation, and add this to the requirement document (due date: prior to October 2024 Director’s review)</t>
  </si>
  <si>
    <t>N. Huque/S. De Silva</t>
  </si>
  <si>
    <t>Explore options for constructing or obtaining access to a dewar large enough to house one jacketed cavity with dog bone waveguides installed.</t>
  </si>
  <si>
    <t>Z. Conway/N. Huque/ P. Denny</t>
  </si>
  <si>
    <t>Ongoing, FREIA in Upsulla and Cornell University are options.</t>
  </si>
  <si>
    <t>Contacting other laboratories to determine if they can test and looking into buying a new dunk dewar for JLab testing.</t>
  </si>
  <si>
    <t>Perform beam-to-cavity interaction simulations to identify unexpected signal couplings in the current first article cavity string design.</t>
  </si>
  <si>
    <t>Update responses to all recommendations received at the previous review providing an expected closure date for those that aren’t yet closed</t>
  </si>
  <si>
    <t>Update the Risk Register and maintain it moving forward</t>
  </si>
  <si>
    <t>Z. Conway</t>
  </si>
  <si>
    <t>Develop the tooling requirements for lapping and chemically etching of the cavity Nb waveguide flanges</t>
  </si>
  <si>
    <t xml:space="preserve">Agreed, this is part of our intended plan and JLab already owns the tooling required for lapping the flanges.  </t>
  </si>
  <si>
    <t>Future work will determine what additional tooling is needed for the dogbone shaped flange lapping and their nitric etching.</t>
  </si>
  <si>
    <t>Complete the FPC thermal simulation</t>
  </si>
  <si>
    <t>B. Xiao</t>
  </si>
  <si>
    <t>Develop the plan for the assembly and testing of the first article string</t>
  </si>
  <si>
    <t>Agreed, this is part of our plan at completion of FA cryomodule assembly.</t>
  </si>
  <si>
    <t>Revised P6 plan to make it more explicit.</t>
  </si>
  <si>
    <t>Incremental Preliminary Design and Safety Review of the EIC Detector DAQ and Electronics</t>
  </si>
  <si>
    <t>June 10-11, 2024</t>
  </si>
  <si>
    <t>Rationalize the dRICH readout with the benefit of simulation/measurement to reassure the community of the benefit of the shutter implementation</t>
  </si>
  <si>
    <t xml:space="preserve">The technical aspect of the shutter implementation of the ALCOR needs to be followed up with the INFN group.   A second factor is that the GTU chain must deliver a local delay with resolution 1ns.    This requires definition of the GTU/DAM/RDO protocol, definition of the calibration, and documentation of the calibration procedure.  These activities are underway. </t>
  </si>
  <si>
    <t>Include a dedicated overview and discussion on the slow-controls in a subsequent review</t>
  </si>
  <si>
    <t>The plan for the slow controls will be documented and presented in the next review.</t>
  </si>
  <si>
    <t>To achieve the next level of maturity of the RO/DAQ architecture &amp; based on the experience of recent experiment upgrades, recommend the following steps:                                                                                              o	Fix the definition of protocol between DAM &amp; RDO.
o	The general architecture of the command (and trigger) distribution from GTU to DAMs/RODs must be developed and specified further.
o	The trigger (foreseen as a mitigation of excessive data volume) is not yet mature and may introduce as yet unforeseen complications. This should be developed.
o	Define the performance requirements of DAQ systems at different stages of the development.
o	Define the DAQ/control requirements from sub-detectors from the perspective of testing and validation. This was an important step during the evolution of the recent upgrades at the LHC.
o	If many variants of RDO and or DAMs are indeed required, the division of responsibilities should be discussed and clarified. Central support must be properly resourced. This was massively underestimated in recent LHC upgrades.
o	Plans to evaluate techniques to reduce data volume should be developed in data challenges, as they might have large impact on the data rate and performance of the DAQ system.
o	A table showing how many DAM boards and readout server are assigned to each detector should be provided for completeness.
o	Dataflow from the FEE to the STORAGE must be better described</t>
  </si>
  <si>
    <t xml:space="preserve">The first three bullets will be addressed by the development and agreemend upon a detailed protocol document describing the GTU/DAM/RDO communication.  A draft has been produced, but many aspects of it are still under discussion.    The following two relate to DAQ support of detector development.  This is the subject of discussion at the next collaboration meeting, and will be documented following that meeting.   We agree that the RDO variant responsibilies do need to be clarified, and we also need to ensure that common firmware and hardware aspects are shared.   The table mapping DAM boards to readout servers can be produced from currently existing information, and will be shown in the next review.   Finally, the DAQ computing farm specification and development will lead to data challenges and specification of the Echelon 1 storage, in conjunction with the ePIC computing groups. </t>
  </si>
  <si>
    <t>In particular for the ASICs, the reviewing procedures must be carefully planned and inserted appropriately into the planning. Key dates must be chosen to allow realistic reviewing and time for revision if recommended as an outcome of the reviews</t>
  </si>
  <si>
    <t xml:space="preserve">Technical reviews for each of the ASICs will be included to assess the readiness of the projects towards completion and production and in meeting the EIC requirements. The specific dates will follow the developments as planned. </t>
  </si>
  <si>
    <t>The full specification for the FCFD architecture was not presented. It was stated this will largely follow the previous ETROC ASIC for CMS, but this must be clearly documented for the ePIC framework</t>
  </si>
  <si>
    <t>A first version of the FCFD architecture has now been submitted into P6, which includes the digital backend with interface links.</t>
  </si>
  <si>
    <t>Documentation of interfacing between RDOs and DAMs should be finalized, from the perspective of both DAQ and controls</t>
  </si>
  <si>
    <t>An initial draft of the of the GTU/DAM/RDO protocol document has been written and aspects of it are under discussion and will be further developed.</t>
  </si>
  <si>
    <t>For the ASICs, all remaining steps towards the conclusion of development must be clearly defined and progress monitored. This was a clear lesson from recent experience in the LHC projects</t>
  </si>
  <si>
    <t>These remaining steps to complete the ASICs have now been defined and submitted with the respective FY25 eRD109 proposals or submitted into P6 and requested outlook for the following years and include FY26 and FY27 activities, as applicable. Progress reports are presented monthly at the Electronics &amp; DAQ working Group meetings with reviews to be scheduled as need and following planned milestones for each of the ASICs.</t>
  </si>
  <si>
    <t>One point of worry is the packaging strategy for the ALCOR ASIC and the corresponding in power (and signal?)-routing. Has this been extracted and simulated carefully to enhance confidence in the V3 design? And is there a clear route to successful flip-chip packaging, either through a vendor or a collaborating institute? Maximal effort must be dedicated to resolve this as it is a deviation away from the power/signal/packaging concepts used through the successful prototyping steps</t>
  </si>
  <si>
    <t>Fabio Cossio (INFN - TO) his group are in the process of simulating the in-pachage power routing for package optimization and are evaluating strategies with vendors for flip-chip and BGA integartion.</t>
  </si>
  <si>
    <t>For the CALOROC and SALSA, it was unclear how the 40/50 MHz sampling would translate into the 100MHz BX regime and the time-tagging of the hits. This should be clarified and documented</t>
  </si>
  <si>
    <t>A detailed protocol document describing the interaction between the various RDOs and ASICs must be drafted.  The discusion of these needs will begin at the next monthly ASIC status meeting.   This may eventually be incorporated into the GTU/DAM/RDO protocol document.</t>
  </si>
  <si>
    <t>For the ASICs, we recommend a strong monitoring of the progress towards finalization of the designs and the decision making between options (e.g., CALOROC v1A or v1B)</t>
  </si>
  <si>
    <t>Progress is currently monitored with monthly progress reports to the Electronics &amp; DAQ WG meetings. Milestones and design decisions will also be targeted more robustly, consistent with completion and production. The EICROC, CALOROC and FCFD developments have been submitted into P6, which will provide project monitoring.</t>
  </si>
  <si>
    <t>For RO/DAQ, we recommend the outstanding protocol definitions to be fixed to allow progress, as well as the clear definition of responsibilities, synergies and sharing</t>
  </si>
  <si>
    <t>We strongly recommend a clearer definition from the sub-detectors of their DAQ/control needs and quantities, and how these develop in time (short-term for prototyping and long-term for scaling up of the sub-systems)</t>
  </si>
  <si>
    <t xml:space="preserve">This is the subject of discussion at the next collaboration meeting, and will be documented following that meeting. </t>
  </si>
  <si>
    <t>The team designing the discrete component readout (calorimeter) must rationalize their approach to radiation qualification and assurance of the COTS components</t>
  </si>
  <si>
    <t>This has started with Gerard and Tim recently conducting tests at UC Davis. The Electronics &amp; DAQ WG is in the process of rationalizing this effort across all designs and where COTS devices will be employed. For the power section, extensive use of the bPOL12V and bPOL24V, which are radiation hard and available from CERN, is planned.</t>
  </si>
  <si>
    <t>Refurbished Magnets for the Electron-Ion Collider’s Electron Storage Ring FDR</t>
  </si>
  <si>
    <t>Alignment, fiducialization and survey requirements should be defined for the installation and operation phases prior to testing of the magnets.</t>
  </si>
  <si>
    <t>S. Philip/C. Montag</t>
  </si>
  <si>
    <t>We agree, and this is indeed the plan.</t>
  </si>
  <si>
    <t>Update the interface document to include numerical limits where applicable. For example, limits on the vacuum chamber envelope and required LCW parameters.</t>
  </si>
  <si>
    <t>The vacuum chamber profile has already been decided, with the APS magnet apertures in mind as a constraint. The width and height of the aperture had already been decided based on beam requirements, prior to the decision to acquire the APS magnets.</t>
  </si>
  <si>
    <t>Develop and implement a program of more aggressively removing moisture from coils of a representative number of Hipot failed quadrupoles to determine if acceptable success rate is achieved or whether the refurbishment task will require more effort. This should be completed prior to January 2025 IPR.</t>
  </si>
  <si>
    <t>In progress.</t>
  </si>
  <si>
    <t>Develop a more detailed magnetic measurement plan including what types of measurements to perform, what maximum currents to cycle the magnets to, etc. before formal testing begins.</t>
  </si>
  <si>
    <t>Travelers and procedures should be completed for the step-by-step refurbishment of the magnets.</t>
  </si>
  <si>
    <t>Good point. Will do.</t>
  </si>
  <si>
    <t>Complete quadrupole LCW distribution system design prior to January 2025 IPR.</t>
  </si>
  <si>
    <t>EIC RCS and ESR Arc Magnets PDR</t>
  </si>
  <si>
    <t>Before the FDR,  document the final negotiated magnet tolerances.</t>
  </si>
  <si>
    <t>G. Mahler</t>
  </si>
  <si>
    <t>Before the FDR,   include and document yoke flexure in the mechanical design specifications, particularly for the split magnets.</t>
  </si>
  <si>
    <t>Before the FDR,  develop magnet splitting reproducibility requirements.</t>
  </si>
  <si>
    <t>The upcoming FDR focuses on only the ESR dipoles which will not be split, so this does not apply.</t>
  </si>
  <si>
    <t xml:space="preserve">Before the FDR, complete particle tracking with field harmonics commensurate with agreed up tolerances from the magnet designs. </t>
  </si>
  <si>
    <t>Before the FDR, release a set of interface drawings for each magnet system in preparation for request for proposal 
(RFP).</t>
  </si>
  <si>
    <t>By FDR, understand mechanical and magnetic test plans</t>
  </si>
  <si>
    <t>By procurement, develop acceptance criteria lists, factory and acceptance test plans, and supplier defined requirements lists (SDRLs)</t>
  </si>
  <si>
    <t xml:space="preserve">EIC Electron Injector Review 
</t>
  </si>
  <si>
    <t>June 25-27, 2024</t>
  </si>
  <si>
    <t>Finalize the major EI design choices by the end of August.</t>
  </si>
  <si>
    <t>Design choices for the EI are converged and remain to be passed through a TCCB in late September/October</t>
  </si>
  <si>
    <t>Optimize dynamic aperture with numerical tracking-based evaluation before CD-3b.</t>
  </si>
  <si>
    <t>We have managed to optimize the RCS lattice for both polarization and dynamic aperture using numerical tracking and will release version L4S1 shortly. This new lattice will then undergo further direct tracking to establish field error tolerances.</t>
  </si>
  <si>
    <t>Start-to-end simulations should be in use by the end of CY 2024.</t>
  </si>
  <si>
    <t>We are on track to have this done by end of 2024. We already have RCS simulations and the pre-injector simulations set up as well as RCS injection simulations. What remains is to take the results from the RCS injection simulations and ramp with it to extraction.</t>
  </si>
  <si>
    <t>The project should pursue value engineering opportunities on the electron injector complex in preparation for CD-2.</t>
  </si>
  <si>
    <t xml:space="preserve">We are working to consolidate power supplies now for the new L4S1 lattice as well as optimize the number of BPM/corrector pairs with help from our NSLSII colleagues. </t>
  </si>
  <si>
    <t>Proceed with the proposed changes to the EI design.</t>
  </si>
  <si>
    <t>This is proceeding and we are quickly developing the necessary requirement documentation and making contact with vendors and external collaborators</t>
  </si>
  <si>
    <t>EIC Central Detector Solenoid Magnet Power
Supply
Final Design Review</t>
  </si>
  <si>
    <t>May 28th, 2024</t>
  </si>
  <si>
    <t>A system diagram should show redundant dump switches (not stated in the documentation)</t>
  </si>
  <si>
    <t>Acknowledged and updated</t>
  </si>
  <si>
    <t>Updated the specification document with figure(s) addressing 2 breakers for magnet protection. Added a sentence in section 9.0</t>
  </si>
  <si>
    <t>Power supply should be able to be hi‐potted to 1.5KV</t>
  </si>
  <si>
    <t>Acknowledged</t>
  </si>
  <si>
    <t>The MPS without the magnet/load connected will be tested at 1.5kV (The maximum voltege the terminals can possibly see/exposed during quench event and centre tap isolated scenario ~1kV). This can be evalated based on the vendors response and procedure/QA/QC plan.</t>
  </si>
  <si>
    <t>Remove PARD from the specification document</t>
  </si>
  <si>
    <t>Removed form the specification table (but is available part of the overall envelop of uncertainity)</t>
  </si>
  <si>
    <t>Make sure the dump switches are rated to open without generating large transients</t>
  </si>
  <si>
    <t>Added a sentence in section 9.0</t>
  </si>
  <si>
    <t>Limit the dump voltage to 1.3KV</t>
  </si>
  <si>
    <t>The dump voltage is limited to 1kV (niminal) and with centre tap to 500V (already defined in table showing all "DC power system energy dump specifications").</t>
  </si>
  <si>
    <t>NMR field stabilization should be taken out of the specification but should be part of the SAT. Put in the specification document mention that the supply will be tested using the NMR probes for 24 hours</t>
  </si>
  <si>
    <t>Removed for the DC power supply specifications and added at two places -pre-shipment acceptance test with out load connected and  Final accepatnce test with load connected)</t>
  </si>
  <si>
    <t>Add ethernet communication to the specification requirement</t>
  </si>
  <si>
    <t>Agreed, Ethernet communication will be added</t>
  </si>
  <si>
    <t>Power supply specification document updated.</t>
  </si>
  <si>
    <t>More detailed dump resistor specification should be added</t>
  </si>
  <si>
    <t>Details of the dump resistor added in section 9.0</t>
  </si>
  <si>
    <t>Incremental Design Review of the ME Design of ePIC</t>
  </si>
  <si>
    <t>July 15th, 2024</t>
  </si>
  <si>
    <t>Additional requests for budgetary quotes should go out as soon as possible so that there is more than one quote that will be used to support the estimated cost of fabrication. A
bottom’s-up estimate should also be done by the design team prior to the FDR.</t>
  </si>
  <si>
    <t xml:space="preserve"> R. Ent/ E. Aschenauer</t>
  </si>
  <si>
    <t>Additional Budget estimates have been received before the FDR</t>
  </si>
  <si>
    <t>Refine the delivery schedule to take credit for partial deliveries of fabricated components.</t>
  </si>
  <si>
    <t>the final procurement contract will have phases implemented</t>
  </si>
  <si>
    <t>The Project Management team should distribute a requirements design guide to the engineering and design team. This will help in having a uniform set of engineering and design parameters that can be used by all subsystems.</t>
  </si>
  <si>
    <t>the documents has been drafted and the requirements have been folded into the overall detector requirements</t>
  </si>
  <si>
    <t>Virtual MAC</t>
  </si>
  <si>
    <t>April 15th, 2024</t>
  </si>
  <si>
    <t>Further develop the plan to be sure nothing is left out or inadvertently compromised (e.g. hardware installation, beam physics, 2nd detector).</t>
  </si>
  <si>
    <t>Develop plans for the layouts in sector 1, IR2, and 3 with and without components for Strong Hadron Cooling.</t>
  </si>
  <si>
    <t>Test the yellow ring HSR magnets to 275 GeV plus margin equivalent proton beam as soon as reasonably possible (and before blue ring removal).</t>
  </si>
  <si>
    <t>The injection system is critical for the EIC performance goals and challenges with the existing injection complex warrant changes. The proposed improved system would provide a robust injector complex.</t>
  </si>
  <si>
    <t>To motivate the proposed changes, a range of possible solutions for the injection complex should be identified along with a rough cost and performance benefit analysis. Options should range from patches to the existing RCS concept, a new Booster, as well as higher energy options for the linacs.</t>
  </si>
  <si>
    <t>Instability thresholds in the RCS play an important role in defining the acceptable parameter space. Its calculation should be refined using a more realistic impedance model and different approaches (simulations, mode coupling threshold calculation…).</t>
  </si>
  <si>
    <t>Understand the charge limits and polarization transparency in a Booster. It was noted that most booster rings in the desired energy range operate with lower charge bunches. Verify the 200 MeV injection energy into the Booster.</t>
  </si>
  <si>
    <t>Study in more detail the investment and operations cost &amp; manpower effort for the 1.3 GHz NC and SC options before making a final choice.</t>
  </si>
  <si>
    <t>Reconsider the Booster and RCS ramp and filling scheme to possibly benefit from the millisecond-scale pulse length of an SRF 1.3 GHz linac option.</t>
  </si>
  <si>
    <t>The RCS beamline bypassing the detector has a quadrupole magnet at the center. Concerning the solenoidal field from the detector, it may be better to avoid such quadrupole, since the \int Bs ds = 0, if Bs is generated by the detector.</t>
  </si>
  <si>
    <t>A roadmap for SHC toward "Phase II" should be developed, describing possible steps of R&amp;D on the major challenges.</t>
  </si>
  <si>
    <t>Tolerances for energy and orbit errors of both SHC electrons and hadrons beams as well as dynamic errors for all magnetic elements in the bypass lattices must 11
be defined. Tolerances on the ERL and the photocathode laser should also be specified. The strategy for tuning the lattices, orbits, and energies to obtain initial alignment must be developed. Beam-based techniques of maintaining the alignment should be developed. Simulations should assist in developing this strategy</t>
  </si>
  <si>
    <t>Investigate options to recover some of the luminosity loss due to the hadron beam emittance growth during the store. Options might include: mismatching the
electron and hadron beams; collimating the hadron beam tails, possibly using an electron lens; and adjusting and/or moving the sensitive detector components that will be impacted by the beam tails. Detailed modeling of the hadron beam halo would support such studies. In addition, tuning ‘knobs’ to optimize the luminosity in various conditions should be developed.</t>
  </si>
  <si>
    <t>Delay the SHC system implementation until it is ready as an upgrade.</t>
  </si>
  <si>
    <t>Plan to install the pre-cooler in the existing tunnel and clarify interferences that might exist for a future SHC CeC installation.</t>
  </si>
  <si>
    <t>Once RHIC operations are concluded there will be no opportunity for the experimental development of the CeC concept. Consider instrumenting EIC so it can serve as a test bed for SHC.</t>
  </si>
  <si>
    <t>Global Accelerator Controls Hardware PDR</t>
  </si>
  <si>
    <t>July 11-12, 2024</t>
  </si>
  <si>
    <t>The Common Platform provides the option for custom implementation of daughter cards 
outside the scope of the Controls team. The interface for the custom implementation must 
be very well defined and formally documented. Prior to the FDR develop a document 
defining the interface and electrical requirements for interfacing custom designs to the 
common platform daughter card.</t>
  </si>
  <si>
    <t> J. Jamilkowski</t>
  </si>
  <si>
    <t>This work is in progress.</t>
  </si>
  <si>
    <t>Development of the initial version of the Carrier-to-Daughtercard Physical Interfaces document is in progress.</t>
  </si>
  <si>
    <t>Clearly define the roles and responsibilities of the engineering staff contributing to the 
design of the common platform. the team must have an agreement/understanding of the 
design efforts in various areas, including hardware design, firmware design, embedded 
software design, EPICS design, user interface design, related high-level application 
design, CP-related subsystem maintenance and documentation.</t>
  </si>
  <si>
    <t>We intend to complete the initial version of the responsibility matrix prior to Q3 FY25.</t>
  </si>
  <si>
    <t>Discussions of the distribution of roles have begun for the Common Platform and related interfaces.</t>
  </si>
  <si>
    <t>Prior to the FDR Formally define the guidelines for firmware projects for FPGAs in the 
daughter cards. Consider providing an FPGA framework (based on AXI transactions and 
the DESY FWK) so that other groups can develop their custom logic using the 
infrastructure of that FPGA framework (DMAs, interruptions, register banks). 
The chip2chip + Aurora links is an excellent solution to harmonize the FPGA projects.</t>
  </si>
  <si>
    <t>We intend to establish guidelines as suggested for firmware projects.</t>
  </si>
  <si>
    <t>AXI transactions, DESY FWK, and chip2chip/Aurora are being investigated as part of our standard approach for building firmward projects.</t>
  </si>
  <si>
    <t>The project needs to redouble its efforts to converge on the final requirements for 
subsystems which will utilize the common platform. Prior to the final design review 
subsystem requirements must be defined so that the platform architecture can be 
validated.</t>
  </si>
  <si>
    <t>This is already in progress and will receive additional focus.</t>
  </si>
  <si>
    <t>Meetings with Systems Engineering and stakeholders to coordinate on requirements and interfaces have been held and will continue until the related documentation have been formally captured.</t>
  </si>
  <si>
    <t>EIC RF Controls PDR</t>
  </si>
  <si>
    <t>October 1-2, 2024</t>
  </si>
  <si>
    <t>Provide a complete hardware, firmware, and software test suite to support development and testing across all aspects of RF System development including:
o All RF Controls hardware and firmware and Common Platform hardware and firmware to support development and testing
o All software required to implement the communication required between the carrier and digitizers as well as EPICS IOC software, data acquisition tools, and interfaces, both engineering and user interfaces.
o Provide complete test suites to the collaborating laboratory as well</t>
  </si>
  <si>
    <t>G. Narayan/J. Jamilkowski</t>
  </si>
  <si>
    <t>The RF Controls plan includes effort and materials required to provide a complete hardware, firmware, and software test suite to support and verify development of RF controls.</t>
  </si>
  <si>
    <t>WBS 6.08.07 RF Controls plan checked for compelteness.  Planned start of verification testing is Q3FY2025 with complete integrated system testing beginning in FY2028 with resonant accelerator systems.  See recommendation 1050.</t>
  </si>
  <si>
    <t>Provide a superconducting RF (SRF) test stand complete with a cavity to support full RF Controls development, including resonance control, interlocks, and full EPICS integration for data acquisition and control</t>
  </si>
  <si>
    <t>G. Narayan/Z. Conway</t>
  </si>
  <si>
    <t>The RF Systems schedule includes testing of the SRF cryomodules at both JLab and BNL.  During this testing each cryomodule will be interfaced and verified in as real of an accelerator environment as possible.  The full RF Controls suite of hardware, firmware and interfaces will be tested during this integrated system testing.</t>
  </si>
  <si>
    <t xml:space="preserve">WBS 6.08.08 RF Facilities provides for the JLab cryomodule verification facilities and, within WBS 6.08.03 and WBS 6.08.04, each cryomodule work package includes resources for integrated testing providing the final physical test suite for RF controls. </t>
  </si>
  <si>
    <t>Embed software engineer/s in the RF Systems development team within the next 6 months to begin developing EPICS IOCs and tools for RF System Controls, and data migration from the LLRF application to the IOC. This will greatly assist with supporting system and subsystem development and test.</t>
  </si>
  <si>
    <t>Done and work progressing.</t>
  </si>
  <si>
    <t>The RF Controls has an electrical engineer interfacing with WBS 6.07.02 and development of the EPICS IOCs and tools is underway.</t>
  </si>
  <si>
    <t>Plan and execute an intermediary technology readiness review before the CD2 to highlight the progress on prototype hardware and to describe testing plans for FDR preparedness. This should be completed within 1 year.</t>
  </si>
  <si>
    <t>We agree with this recommendation.</t>
  </si>
  <si>
    <t>A new intermediate technology readiness review will be scheduled.</t>
  </si>
  <si>
    <t>Iteration between accelerator physics and RF Controls is needed to fully assess whether performance will meet requirements. Develop a set of performance specifications including RF noise budgets for various systems before the intermediary review and publish those specifications in the project SharePoint repository.</t>
  </si>
  <si>
    <t>G. Narayan/Z. Conway/M. Blaskiewicz</t>
  </si>
  <si>
    <t>Reached out to start discussions with Accelerator Physics to develop a plan on how to address this.</t>
  </si>
  <si>
    <t>Ensure adequate real estate for development, dedicated test stands, production, and storage of all components.</t>
  </si>
  <si>
    <t>10,000 sq ft of industrial floor space with humidity and temperature controled for RF Controls storage, testing, system integration, long term test stand installations, and component troubleshooting.   We are workign with C-AD and NPP facilities on locating and providing for these resources.</t>
  </si>
  <si>
    <t>Ensure adequate personnel are budgeted for the entire project especially during this crucial design phase of numerous systems.</t>
  </si>
  <si>
    <t>G. Narayan</t>
  </si>
  <si>
    <t>We agree with this recommendatoin.</t>
  </si>
  <si>
    <t>We continue to work with line management to support the RF Controls staffing plan and level the work load based on available staff.</t>
  </si>
  <si>
    <t>EIC CD-3B Director's Review</t>
  </si>
  <si>
    <t>October 22-24, 2024</t>
  </si>
  <si>
    <t>Benchmark the costs for linac and RCS with that of recent DOE and other projects (LCLS-II-HE, APS-U, ILC, EU XFEL).</t>
  </si>
  <si>
    <t>Investigate alternative designs and optimization options to address the RCS technical risks.</t>
  </si>
  <si>
    <t>Considering the magnitude of the technical challenges, we recommend to prioritize sufficient time and resources to determine/detail an optimized solution for the electron injector by CD-2.</t>
  </si>
  <si>
    <t>Prior to CD-2, complete a start-to-end tracking simulations of the electron injector beam showing polarization preservation.</t>
  </si>
  <si>
    <t>Prior to CD-2, organize a review including RHIC staff to determine feasibility and operation issues of RCS sharing the same tunnel with ESR and HSR.</t>
  </si>
  <si>
    <t>Evaluate options to reduce the risk associated with 15 unique IR superconducting magnets.</t>
  </si>
  <si>
    <t>Prior to setting the performance baseline, conduct a comprehensive risk assessment of the Cable and Direct Wind SC IR magnets, determine if a spares program is warranted and if any spares should be included in the baseline plan.</t>
  </si>
  <si>
    <t>In preparation for CD-2/3, a) expedite the development of collider operation scenarios in case crab cavities do not meet nominal values; b) quantitatively evaluate luminosity degradation due to emittance growth from beam-beam with noise and IR nonlinearities; c) analyze beam-beam depolarization.</t>
  </si>
  <si>
    <t>Carryout the next round of IR MDI studies to see if background and HOM simulations indicate changes to the IR cryostat and beam chambers concerning heat loading, radiation shielding, backgrounds, masking, and quenching.</t>
  </si>
  <si>
    <t xml:space="preserve">Make all necessary technical decisions to start and expedite the SRF cavity procurement process, especially for the 591-MHz 1-cell cavity. </t>
  </si>
  <si>
    <t xml:space="preserve">Finalize the accelerator systems scope and achieve stability without major changes for six months prior to CD-2x. </t>
  </si>
  <si>
    <t>Prior to the January IPR clearly define a design review program with multiple design reviews leading up to the 60% and 90% maturity for example PDR1, 2, 3, FDR x. Define the design maturity and required documentation at each review.</t>
  </si>
  <si>
    <t>Ensure timely and proper finalization of agreements and in-kind contributions. 
-For labs management: provide continued support for contracts and agreements ​</t>
  </si>
  <si>
    <t>Ent/Aschenauer</t>
  </si>
  <si>
    <t>Work on inkind agreements is proceeding. Updated iCradas have been presented at EIC RRB meeting in November 2024. Discussion with lab management is occuring to resolve issues with CERN agreement.</t>
  </si>
  <si>
    <t>Complete programs that were developed to retire risks (e.g., research, project engineering development).
-Contracts should be put in place expeditiously to ensure completion
-Evaluation of prototype chips, testing full-chain systems, thermo-mechanical validation are necessary to proceed with the project</t>
  </si>
  <si>
    <t>Priority contract have started, the remaining other contracts depend on receiving additional FY25 OPC funds after continuing resolution has ended.</t>
  </si>
  <si>
    <t>Formalize control and management structure to capture interfaces with accelerator design changes and other sub-system by CD-2.</t>
  </si>
  <si>
    <t>Have restarted the work on the interface requirements and documents</t>
  </si>
  <si>
    <t>By February 2025 have an A/E contract modification in place to provide design and estimating support to enable earliest resolution of decisions and technical requirements for the injection and RCS design.</t>
  </si>
  <si>
    <t>Prior to the OPA review, prepare a design plan for soon to be incorporated scope to align with project goals for CD-2.</t>
  </si>
  <si>
    <t>Prior to the OPA review, quantify budget variance (range) from current P6 and develop preliminary plan for resolution.</t>
  </si>
  <si>
    <t>Prior to the start of NYS construction, conduct an internal Construction Readiness Review.</t>
  </si>
  <si>
    <t>Clearly identify/define off-project dependencies and fully integrate these dependencies into project schedule prior to baseline.</t>
  </si>
  <si>
    <t>Proceed with 3B.</t>
  </si>
  <si>
    <t>Act urgently on establishing a single responsible person for the ownership and execution of the off-project dependency scope elements. This should be completed by the end of November 2024.</t>
  </si>
  <si>
    <t>Assign a project manager for the R&amp;R project who will define and present the R&amp;R scope at the January 2025 IPR.</t>
  </si>
  <si>
    <t>Perform pre-baseline review(s) of the dependency scope before CD-2.</t>
  </si>
  <si>
    <t xml:space="preserve">Expedite initial radiological evaluations including calculations for Project structures and activities by the end of FY 2025-Q3. </t>
  </si>
  <si>
    <t>Evaluate whether the Project should use BNL's Health and Safety Plan for Construction Contractors that is mandatory for Laboratory projects rather than creating a separate Project Construction and Safety and Health Plan by the end of FY 2025-Q1.</t>
  </si>
  <si>
    <t>Obtain authorization for exemption from reporting NCRs in BNL's IOPS by the end of FY 2025-Q2.</t>
  </si>
  <si>
    <t>Work with BNL subject matter experts to update the ISM Plan and HAR by the end of FY 2025-Q2.</t>
  </si>
  <si>
    <t>Proceed with detailing the subproject approach but without jeopardizing CD-3A or CD-3B baselines and project documentation for the January 2025 IPR.</t>
  </si>
  <si>
    <t>Provide sufficient time for the pending technical decisions to account for design maturity/review, community support, and credible estimates to be included within the baseline plan.</t>
  </si>
  <si>
    <t>Proceed with CD-3B.</t>
  </si>
  <si>
    <t>Final Design
Review of the
Mechanical
Design for the
Endcaps of ePIC</t>
  </si>
  <si>
    <t>October 16th, 2024</t>
  </si>
  <si>
    <t xml:space="preserve"> In order to reduce the possibility of interference with components outside the
detector area, an ICD with the EIC Accelerator group needs to be developed. It
should be signed off by all affected parties and treated as a controlled document.</t>
  </si>
  <si>
    <t>R. Ent/ E. Aschenauer</t>
  </si>
  <si>
    <t>Preliminary interface control documents has been drafted and is under revision to become final</t>
  </si>
  <si>
    <t xml:space="preserve"> All drawings, specifications and SOWs should be signed and released prior to the
PRR.</t>
  </si>
  <si>
    <t>This is the standard procedure and in progress and on schedule for the PRR after CD-3B has been awarded.</t>
  </si>
  <si>
    <t>September 16-18, 2024</t>
  </si>
  <si>
    <t>Identify Phase 1 vs Phase 2 requirements with respect to bunch charge, beam energy, beam size, and RF power.</t>
  </si>
  <si>
    <t>Consider the potential advantages and cost savings, when replacing the RCS by recirculating the beam through the injector linac for Phase 1 and how it would evolve to support Phase 2. Evaluate the feasibility of designing and laying out Phase 1 to allow installation of the RCS in Phase 2.</t>
  </si>
  <si>
    <t>Define RCS instrumentation for measuring beam size and charge, and ‘knobs’ for tuning beam size. Define a set of steering magnets required to apply BAGELS strategy for optimizing polarization of RCS beams and refine lattice design to minimize the number of independent magnet circuits required for good dynamic aperture and beam size control (quads, sextupoles, skew quads, steerings). Complete start-to-end simulation (polarized electron gun through linac, into RCS and to ESR).</t>
  </si>
  <si>
    <t>Compare the use of an energy compressor with active RF at 3.9 GHz or higher frequency or passive dechirping versus the 3.9 GHz linearizer configuration to reduce the energy spread of 14 nC bunches. (A passive dechirper needs a small aperture to be effective and may not be an attractive option for an electron bunch with a large charge.)</t>
  </si>
  <si>
    <t>Clarify the multibunch impact of a few closely spaced bunches in the SRF linac in terms of beam loading and transverse wakefields.</t>
  </si>
  <si>
    <t>Develop a plan for designing a ‘high’ current Wien filter spin rotator.</t>
  </si>
  <si>
    <t>Given the risk, costs, and integration challenges, strong hadron cooling appears to provide insufficient overall benefit. Consider deferring SHC until Phase 2 or beyond.</t>
  </si>
  <si>
    <t>Include other terms in order to model the beam tails as well as the beam core during the luminosity evolution as this may help understand backgrounds, collimator settings, and approaches to increasing the average luminosity.</t>
  </si>
  <si>
    <t>Study the double rf operation in bunch-lengthening mode carefully and consider the requirements for rf phasing in the presence of transient beam-loading and longitudinal beam stability. Make related experimental tests in RHIC.</t>
  </si>
  <si>
    <t>Consider reducing the peak line density of the proton bunches via controlled emittance blow-up by applying the rf phase modulation or a band-limited phase noise as done in LHC.</t>
  </si>
  <si>
    <t>Verify that there is no gain of microbunching instability in the electron beam.</t>
  </si>
  <si>
    <t>Establish a clear impedance budget for every machine and perform systematic impedance calculations of each element that sees the beam.</t>
  </si>
  <si>
    <t>Try to reduce the cavity stiffness to reduce the tuning forces. Define the needs for Lorentz force detuning and prototype the tuning mechanism before finalizing the module design.</t>
  </si>
  <si>
    <t>Consider the cost difference of 18 GeV operation versus 10 GeV operation for a discussion on the Phase 2 scope.</t>
  </si>
  <si>
    <t>Develop a consistent, peer-reviewed process for analyzing magnet protection, radiation loads, and mechanical performance of each of the magnets in the IR. Design criteria should be adopted (e.g. from other projects) to maintain rigor in the design process.</t>
  </si>
  <si>
    <t>Develop a strategy/plan to complete the design, fabrication, and test of each magnet; the strategy should include a number of milestones, e.g. for finalizing specifications, design reviews (CDR, PDR, FDR), any prototypes, for “vendor” selection, and for testing. Timelines should be established and vetted, possibly by the Magnet Steering Group. The strategy should clearly identify the BNL infrastructure required to deliver the magnets.</t>
  </si>
  <si>
    <t>Establish a clear list of physics requirements and budget constraints for Phase 1. Consider reasonable contingency.</t>
  </si>
  <si>
    <t>Establish a clear list of physics requirements for Phase 2. Quantify the cost savings and the increased stability in operation when opting for 50% of the maximum luminosity target for Phase 2. Discuss this scenario with the physics community.</t>
  </si>
  <si>
    <t>Develop requirements on the tolerable detector background levels as a function of luminosity and project phase.</t>
  </si>
  <si>
    <t>Develop a systematic approach to evaluate dependencies of luminosity and backgrounds.</t>
  </si>
  <si>
    <t>Consider the use of beam collimators far away from IP to scrape the beam tails as the beam emittance grows during a store allowing greater freedom in the optimization of the IP beta function.</t>
  </si>
  <si>
    <t>Continue to develop tuning knobs and requisite instrumentation such as precision electron polarimetry with the appropriate speed to compensate for errors in the storage ring and booster, optimize the accelerator performance, and match from injector to storage ring.</t>
  </si>
  <si>
    <t>Develop a more complete understanding of why the strong-strong beam-beam studies are not converging. Include detector coupling, error effects, tune dependencies from ring chromaticity, and cubic nonlinearity into the beam-beam simulations.</t>
  </si>
  <si>
    <t>At the theoretical electron beam-beam tune shift limit, simulations suggest that the electron lifetime is very poor and electron polarization significantly degraded. Verify these results and determine a ‘real’ limit consistent with good electron lifetime and polarization. Include polarization in simulations of all dynamical processes, e.g. injection, acceleration, etc.</t>
  </si>
  <si>
    <t>In the absence of a full impedance model, provide guidance on design by using an impedance model based on a broad-band resonator plus the HOM’s which can be used to study its effect on instabilities, including multi-bunch. Estimate the effective cut-off frequency of this broad-band resonator impedance model to correctly evaluate the threshold for loss of Landau damping. Measure the threshold of Landau damping loss by kicking the bunch in phase with the phase loop open.</t>
  </si>
  <si>
    <t>Apply more elaborate techniques for numerical calculations of instability
thresholds (MOSES for TMCI, similar for longitudinal loss of Landau damping and radial single-bunch mode-coupling instability).</t>
  </si>
  <si>
    <t>Simulate beam transfer (with mismatch) and RF gymnastics with intensity effects.</t>
  </si>
  <si>
    <t>EIC HSR Beam Position Monitor Electronics PDR</t>
  </si>
  <si>
    <t>November 14, 2024</t>
  </si>
  <si>
    <t>Most of the simulated BPM signals and signal processing assume RHIC-like beam. Simulate the short 10 ns bunch signals and model the wideband RSS (Root Sum of Squares) signal processing. Consider the interaction between signal phase (delay), analog low-pass filter, ADC sample rate for the 10 ns bunch signals. Investigate if there is a risk of under-sampling, where a phase-dependent amplitude variation that could present, if the wrong combination of low-pass filter and ADC sample rate are chosen. Peak sampling may not be reliable.</t>
  </si>
  <si>
    <t>R. Hulsart</t>
  </si>
  <si>
    <t>Develop more realistic simulations and measurements including AFE RF channel nonlinearity. Evaluate position errors for larger signal amplitudes closer to the 1 dB compression point of the AFE amplifiers.</t>
  </si>
  <si>
    <t>Digital electronics are being prepared to provide data for advanced functionalities expected in future EIC operations or for detailed machine experiments. This is a good indication of foresight/preparedness and operational experience gained from RHIC experience. We propose that advanced functionalities, such as bunch by bunch monitoring (in multibunch scenarios) and crab cavity optimization using the ADC raw data, should be reflected in the requirements documentation in some form and described more clearly. This will allow the team to have a milestone to prepare and coordinate their efforts. It might be useful to consult requirements documentation for SPS or LHC BPM instrumentation.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</si>
</sst>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5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9"/>
      <name val="Calibri"/>
      <family val="2"/>
      <scheme val="minor"/>
    </font>
    <font>
      <sz val="11"/>
      <name val="Calibri"/>
      <family val="2"/>
      <scheme val="minor"/>
    </font>
    <font>
      <sz val="11"/>
      <color rgb="FF000000"/>
      <name val="Calibri"/>
      <family val="2"/>
      <scheme val="minor"/>
    </font>
    <font>
      <sz val="11"/>
      <color theme="1"/>
      <name val="Calibri"/>
      <family val="2"/>
    </font>
    <font>
      <sz val="11"/>
      <name val="Calibri"/>
      <family val="2"/>
    </font>
    <font>
      <sz val="8"/>
      <name val="Calibri"/>
      <family val="2"/>
      <scheme val="minor"/>
    </font>
    <font>
      <sz val="11"/>
      <color rgb="FF000000"/>
      <name val="Calibri"/>
      <family val="2"/>
    </font>
    <font>
      <sz val="11"/>
      <name val="Calibri"/>
      <family val="2"/>
      <charset val="1"/>
    </font>
    <font>
      <sz val="11"/>
      <color theme="1"/>
      <name val="Calibri (Body)"/>
    </font>
    <font>
      <sz val="11"/>
      <color theme="1"/>
      <name val="Calibri"/>
      <family val="2"/>
      <charset val="1"/>
    </font>
    <font>
      <sz val="11"/>
      <color theme="1"/>
      <name val="Calibri (Body)"/>
      <charset val="1"/>
    </font>
    <font>
      <sz val="12"/>
      <color rgb="FF000000"/>
      <name val="Times New Roman"/>
      <family val="1"/>
      <charset val="1"/>
    </font>
    <font>
      <sz val="11"/>
      <color rgb="FF000000"/>
      <name val="Calibri"/>
      <family val="2"/>
      <charset val="1"/>
    </font>
    <font>
      <sz val="12"/>
      <color rgb="FF000000"/>
      <name val="Calibri"/>
      <family val="2"/>
    </font>
    <font>
      <sz val="11"/>
      <color rgb="FF444444"/>
      <name val="Calibri"/>
      <family val="2"/>
      <charset val="1"/>
    </font>
    <font>
      <vertAlign val="subscript"/>
      <sz val="11"/>
      <color theme="1"/>
      <name val="Calibri"/>
      <family val="2"/>
      <scheme val="minor"/>
    </font>
    <font>
      <i/>
      <sz val="11"/>
      <color rgb="FF000000"/>
      <name val="Calibri"/>
      <family val="2"/>
    </font>
    <font>
      <i/>
      <sz val="11"/>
      <name val="Calibri"/>
      <family val="2"/>
    </font>
    <font>
      <i/>
      <sz val="12"/>
      <color rgb="FF000000"/>
      <name val="Cambria"/>
      <family val="1"/>
    </font>
    <font>
      <sz val="12"/>
      <color rgb="FF000000"/>
      <name val="Cambria"/>
      <family val="1"/>
    </font>
    <font>
      <sz val="12"/>
      <color rgb="FF242424"/>
      <name val="Calibri"/>
      <family val="2"/>
      <scheme val="minor"/>
    </font>
    <font>
      <sz val="12"/>
      <name val="Calibri"/>
      <family val="2"/>
      <scheme val="minor"/>
    </font>
    <font>
      <sz val="10.5"/>
      <color rgb="FF232333"/>
      <name val="Symbol"/>
      <family val="1"/>
      <charset val="2"/>
    </font>
    <font>
      <sz val="10.5"/>
      <color rgb="FF232333"/>
      <name val="Helvetica"/>
      <family val="2"/>
    </font>
    <font>
      <sz val="10.5"/>
      <color rgb="FF232333"/>
      <name val="Calibri"/>
      <family val="2"/>
      <scheme val="minor"/>
    </font>
    <font>
      <sz val="11"/>
      <color rgb="FF232333"/>
      <name val="Calibri"/>
      <family val="2"/>
      <scheme val="minor"/>
    </font>
    <font>
      <sz val="10"/>
      <color theme="1"/>
      <name val="Calibri"/>
      <family val="2"/>
      <charset val="1"/>
    </font>
    <font>
      <sz val="11"/>
      <color rgb="FF000000"/>
      <name val="Calibri (Body)"/>
    </font>
    <font>
      <sz val="12"/>
      <color rgb="FF000000"/>
      <name val="Calibri (Body)"/>
    </font>
    <font>
      <sz val="10.5"/>
      <color rgb="FF000000"/>
      <name val="Calibri"/>
      <family val="2"/>
    </font>
    <font>
      <sz val="11"/>
      <color rgb="FF000000"/>
      <name val="Calibri"/>
      <family val="2"/>
    </font>
    <font>
      <sz val="11"/>
      <color rgb="FF444444"/>
      <name val="Calibri"/>
      <family val="2"/>
    </font>
    <font>
      <b/>
      <sz val="11"/>
      <color rgb="FFFFFFFF"/>
      <name val="Calibri"/>
      <family val="2"/>
      <scheme val="minor"/>
    </font>
    <font>
      <b/>
      <sz val="8"/>
      <color rgb="FFFFFFFF"/>
      <name val="Calibri"/>
      <family val="2"/>
      <scheme val="minor"/>
    </font>
    <font>
      <sz val="11"/>
      <color rgb="FF000000"/>
      <name val="Calibri"/>
      <family val="2"/>
    </font>
    <font>
      <sz val="11"/>
      <name val="Calibri (Body)"/>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rgb="FFE2EFDA"/>
        <bgColor rgb="FF000000"/>
      </patternFill>
    </fill>
    <fill>
      <patternFill patternType="solid">
        <fgColor rgb="FFDDEBF7"/>
        <bgColor rgb="FFDDEBF7"/>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indexed="64"/>
      </right>
      <top/>
      <bottom/>
      <diagonal/>
    </border>
    <border>
      <left/>
      <right/>
      <top style="thin">
        <color rgb="FF000000"/>
      </top>
      <bottom style="thin">
        <color rgb="FF00000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3">
    <xf numFmtId="0" fontId="0" fillId="0" borderId="0" xfId="0"/>
    <xf numFmtId="0" fontId="22" fillId="0" borderId="10" xfId="0" applyFont="1" applyBorder="1" applyAlignment="1">
      <alignment vertical="center" wrapText="1"/>
    </xf>
    <xf numFmtId="0" fontId="21" fillId="0" borderId="10" xfId="0" applyFont="1" applyBorder="1" applyAlignment="1">
      <alignment vertical="center" wrapText="1"/>
    </xf>
    <xf numFmtId="0" fontId="0" fillId="0" borderId="10" xfId="0" applyBorder="1" applyAlignment="1">
      <alignment vertical="center" wrapText="1"/>
    </xf>
    <xf numFmtId="1" fontId="0" fillId="0" borderId="10" xfId="0" applyNumberFormat="1" applyBorder="1" applyAlignment="1">
      <alignment horizontal="center" vertical="center" wrapText="1"/>
    </xf>
    <xf numFmtId="14" fontId="0" fillId="0" borderId="10" xfId="0" applyNumberFormat="1" applyBorder="1" applyAlignment="1">
      <alignment vertical="center" wrapText="1"/>
    </xf>
    <xf numFmtId="14" fontId="19" fillId="0" borderId="10" xfId="0" applyNumberFormat="1" applyFont="1" applyBorder="1" applyAlignment="1">
      <alignment vertical="center" wrapText="1"/>
    </xf>
    <xf numFmtId="0" fontId="21" fillId="0" borderId="10" xfId="0" applyFont="1" applyBorder="1" applyAlignment="1">
      <alignment wrapText="1"/>
    </xf>
    <xf numFmtId="0" fontId="21" fillId="0" borderId="10" xfId="0" applyFont="1" applyBorder="1" applyAlignment="1">
      <alignment horizontal="left" vertical="center" wrapText="1"/>
    </xf>
    <xf numFmtId="0" fontId="19" fillId="0" borderId="10" xfId="0" applyFont="1" applyBorder="1" applyAlignment="1">
      <alignment horizontal="center" vertical="center" wrapText="1"/>
    </xf>
    <xf numFmtId="0" fontId="24" fillId="0" borderId="10" xfId="0" applyFont="1" applyBorder="1" applyAlignment="1">
      <alignment vertical="center" wrapText="1"/>
    </xf>
    <xf numFmtId="0" fontId="27" fillId="0" borderId="10" xfId="0" applyFont="1" applyBorder="1" applyAlignment="1">
      <alignment vertical="center" wrapText="1"/>
    </xf>
    <xf numFmtId="0" fontId="27" fillId="0" borderId="10" xfId="0" applyFont="1" applyBorder="1" applyAlignment="1">
      <alignment wrapText="1"/>
    </xf>
    <xf numFmtId="0" fontId="27" fillId="0" borderId="10" xfId="0" applyFont="1" applyBorder="1" applyAlignment="1">
      <alignment vertical="center"/>
    </xf>
    <xf numFmtId="0" fontId="19" fillId="0" borderId="10" xfId="0" applyFont="1" applyBorder="1" applyAlignment="1">
      <alignment vertical="center" wrapText="1"/>
    </xf>
    <xf numFmtId="0" fontId="19" fillId="0" borderId="10" xfId="0" applyFont="1" applyBorder="1" applyAlignment="1">
      <alignment horizontal="left" vertical="center" wrapText="1"/>
    </xf>
    <xf numFmtId="0" fontId="0" fillId="0" borderId="10" xfId="0" applyBorder="1" applyAlignment="1">
      <alignment vertical="center"/>
    </xf>
    <xf numFmtId="0" fontId="22" fillId="0" borderId="10" xfId="0" applyFont="1" applyBorder="1" applyAlignment="1">
      <alignment wrapText="1"/>
    </xf>
    <xf numFmtId="0" fontId="24" fillId="0" borderId="10" xfId="0" applyFont="1" applyBorder="1" applyAlignment="1">
      <alignment wrapText="1"/>
    </xf>
    <xf numFmtId="0" fontId="22" fillId="0" borderId="10" xfId="0" applyFont="1" applyBorder="1" applyAlignment="1">
      <alignment horizontal="left" vertical="center" wrapText="1"/>
    </xf>
    <xf numFmtId="0" fontId="0" fillId="0" borderId="10" xfId="0" applyBorder="1" applyAlignment="1">
      <alignment horizontal="center" vertical="center" wrapText="1"/>
    </xf>
    <xf numFmtId="0" fontId="0" fillId="0" borderId="10" xfId="0" applyBorder="1" applyAlignment="1">
      <alignment horizontal="left" vertical="center" wrapText="1" indent="1"/>
    </xf>
    <xf numFmtId="0" fontId="0" fillId="33" borderId="10" xfId="0" applyFill="1" applyBorder="1" applyAlignment="1">
      <alignment horizontal="center" vertical="center" wrapText="1"/>
    </xf>
    <xf numFmtId="0" fontId="19" fillId="33" borderId="10" xfId="0" applyFont="1" applyFill="1" applyBorder="1" applyAlignment="1">
      <alignment vertical="center" wrapText="1"/>
    </xf>
    <xf numFmtId="1" fontId="0" fillId="33" borderId="10" xfId="0" applyNumberFormat="1" applyFill="1" applyBorder="1" applyAlignment="1">
      <alignment horizontal="center" vertical="center" wrapText="1"/>
    </xf>
    <xf numFmtId="0" fontId="0" fillId="33" borderId="10" xfId="0" applyFill="1" applyBorder="1" applyAlignment="1">
      <alignment vertical="center" wrapText="1"/>
    </xf>
    <xf numFmtId="14" fontId="0" fillId="33" borderId="10" xfId="0" applyNumberFormat="1" applyFill="1" applyBorder="1" applyAlignment="1">
      <alignment vertical="center" wrapText="1"/>
    </xf>
    <xf numFmtId="0" fontId="0" fillId="0" borderId="10" xfId="0" applyBorder="1" applyAlignment="1">
      <alignment horizontal="left" vertical="center" wrapText="1"/>
    </xf>
    <xf numFmtId="0" fontId="18" fillId="0" borderId="10" xfId="0" applyFont="1" applyBorder="1" applyAlignment="1">
      <alignment vertical="center" wrapText="1"/>
    </xf>
    <xf numFmtId="0" fontId="29" fillId="0" borderId="10" xfId="0" applyFont="1" applyBorder="1" applyAlignment="1">
      <alignment wrapText="1"/>
    </xf>
    <xf numFmtId="0" fontId="22" fillId="0" borderId="10" xfId="0" applyFont="1" applyBorder="1" applyAlignment="1">
      <alignment vertical="top" wrapText="1"/>
    </xf>
    <xf numFmtId="0" fontId="27" fillId="33" borderId="10" xfId="0" applyFont="1" applyFill="1" applyBorder="1" applyAlignment="1">
      <alignment wrapText="1"/>
    </xf>
    <xf numFmtId="0" fontId="31" fillId="0" borderId="10" xfId="0" applyFont="1" applyBorder="1" applyAlignment="1">
      <alignment wrapText="1"/>
    </xf>
    <xf numFmtId="0" fontId="32" fillId="0" borderId="10" xfId="0" applyFont="1" applyBorder="1" applyAlignment="1">
      <alignment wrapText="1"/>
    </xf>
    <xf numFmtId="14" fontId="24" fillId="0" borderId="10" xfId="0" applyNumberFormat="1" applyFont="1" applyBorder="1" applyAlignment="1">
      <alignment wrapText="1"/>
    </xf>
    <xf numFmtId="15" fontId="24" fillId="0" borderId="10" xfId="0" applyNumberFormat="1" applyFont="1" applyBorder="1" applyAlignment="1">
      <alignment wrapText="1"/>
    </xf>
    <xf numFmtId="14" fontId="0" fillId="0" borderId="10" xfId="0" applyNumberFormat="1" applyBorder="1" applyAlignment="1">
      <alignment horizontal="right" vertical="center" wrapText="1"/>
    </xf>
    <xf numFmtId="0" fontId="21" fillId="0" borderId="10" xfId="0" applyFont="1" applyBorder="1" applyAlignment="1">
      <alignment horizontal="justify" vertical="center"/>
    </xf>
    <xf numFmtId="164" fontId="0" fillId="0" borderId="10" xfId="0" applyNumberFormat="1" applyBorder="1" applyAlignment="1">
      <alignment horizontal="center" vertical="center" wrapText="1"/>
    </xf>
    <xf numFmtId="0" fontId="24" fillId="0" borderId="10" xfId="0" applyFont="1" applyBorder="1" applyAlignment="1">
      <alignment horizontal="center" vertical="center" wrapText="1"/>
    </xf>
    <xf numFmtId="0" fontId="0" fillId="0" borderId="10" xfId="0" applyBorder="1" applyAlignment="1">
      <alignment horizontal="center" vertical="top" wrapText="1"/>
    </xf>
    <xf numFmtId="0" fontId="24" fillId="0" borderId="10" xfId="0" applyFont="1" applyBorder="1" applyAlignment="1">
      <alignment vertical="top" wrapText="1"/>
    </xf>
    <xf numFmtId="164" fontId="0" fillId="0" borderId="10" xfId="0" quotePrefix="1" applyNumberFormat="1" applyBorder="1" applyAlignment="1">
      <alignment horizontal="center" vertical="center" wrapText="1"/>
    </xf>
    <xf numFmtId="164" fontId="19" fillId="0" borderId="10" xfId="0" quotePrefix="1" applyNumberFormat="1" applyFont="1" applyBorder="1" applyAlignment="1">
      <alignment horizontal="center" vertical="center" wrapText="1"/>
    </xf>
    <xf numFmtId="0" fontId="21" fillId="33" borderId="10" xfId="0" applyFont="1" applyFill="1" applyBorder="1" applyAlignment="1">
      <alignment vertical="center" wrapText="1"/>
    </xf>
    <xf numFmtId="0" fontId="19" fillId="0" borderId="10" xfId="0" applyFont="1" applyBorder="1" applyAlignment="1">
      <alignment vertical="top" wrapText="1"/>
    </xf>
    <xf numFmtId="0" fontId="0" fillId="0" borderId="11" xfId="0" applyBorder="1" applyAlignment="1">
      <alignment vertical="center" wrapText="1"/>
    </xf>
    <xf numFmtId="0" fontId="19" fillId="33" borderId="10" xfId="0" applyFont="1" applyFill="1" applyBorder="1" applyAlignment="1">
      <alignment horizontal="center" vertical="center" wrapText="1"/>
    </xf>
    <xf numFmtId="0" fontId="22"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7" fillId="0" borderId="10" xfId="0" applyFont="1" applyBorder="1" applyAlignment="1">
      <alignment horizontal="center" vertical="center"/>
    </xf>
    <xf numFmtId="0" fontId="20" fillId="0" borderId="10" xfId="0" applyFont="1" applyBorder="1" applyAlignment="1">
      <alignment horizontal="center" vertical="center" wrapText="1"/>
    </xf>
    <xf numFmtId="15" fontId="0" fillId="0" borderId="10" xfId="0" quotePrefix="1" applyNumberFormat="1" applyBorder="1" applyAlignment="1">
      <alignment horizontal="center" vertical="center" wrapText="1"/>
    </xf>
    <xf numFmtId="0" fontId="0" fillId="0" borderId="17" xfId="0" applyBorder="1" applyAlignment="1">
      <alignment horizontal="center" vertical="center" wrapText="1"/>
    </xf>
    <xf numFmtId="0" fontId="0" fillId="0" borderId="15" xfId="0" applyBorder="1" applyAlignment="1">
      <alignment horizontal="center" vertical="center" wrapText="1"/>
    </xf>
    <xf numFmtId="0" fontId="19" fillId="0" borderId="15" xfId="0" applyFont="1" applyBorder="1" applyAlignment="1">
      <alignment horizontal="center" vertical="center" wrapText="1"/>
    </xf>
    <xf numFmtId="0" fontId="0" fillId="0" borderId="15" xfId="0" applyBorder="1" applyAlignment="1">
      <alignment vertical="center" wrapText="1"/>
    </xf>
    <xf numFmtId="0" fontId="19" fillId="0" borderId="15" xfId="0" applyFont="1" applyBorder="1" applyAlignment="1">
      <alignment vertical="center" wrapText="1"/>
    </xf>
    <xf numFmtId="0" fontId="0" fillId="0" borderId="10" xfId="0" quotePrefix="1"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vertical="center" wrapText="1"/>
    </xf>
    <xf numFmtId="0" fontId="0" fillId="0" borderId="18" xfId="0" applyBorder="1" applyAlignment="1">
      <alignment horizontal="center" vertical="center" wrapText="1"/>
    </xf>
    <xf numFmtId="0" fontId="0" fillId="0" borderId="18" xfId="0" applyBorder="1" applyAlignment="1">
      <alignment vertical="center" wrapText="1"/>
    </xf>
    <xf numFmtId="1" fontId="0" fillId="0" borderId="18" xfId="0" applyNumberFormat="1" applyBorder="1" applyAlignment="1">
      <alignment horizontal="center" vertical="center" wrapText="1"/>
    </xf>
    <xf numFmtId="1" fontId="0" fillId="0" borderId="12" xfId="0" applyNumberFormat="1" applyBorder="1" applyAlignment="1">
      <alignment horizontal="center" vertical="center" wrapText="1"/>
    </xf>
    <xf numFmtId="0" fontId="19" fillId="0" borderId="12" xfId="0" applyFont="1" applyBorder="1" applyAlignment="1">
      <alignment vertical="center" wrapText="1"/>
    </xf>
    <xf numFmtId="0" fontId="22" fillId="0" borderId="13" xfId="0" applyFont="1" applyBorder="1" applyAlignment="1">
      <alignment wrapText="1"/>
    </xf>
    <xf numFmtId="0" fontId="16" fillId="0" borderId="12" xfId="0" applyFont="1" applyBorder="1" applyAlignment="1">
      <alignment horizontal="center" vertical="center" wrapText="1"/>
    </xf>
    <xf numFmtId="164" fontId="16" fillId="0" borderId="12" xfId="0" applyNumberFormat="1" applyFont="1" applyBorder="1" applyAlignment="1">
      <alignment horizontal="center" vertical="center" wrapText="1"/>
    </xf>
    <xf numFmtId="0" fontId="16" fillId="0" borderId="12" xfId="0" applyFont="1" applyBorder="1" applyAlignment="1">
      <alignment horizontal="center" vertical="center"/>
    </xf>
    <xf numFmtId="1" fontId="16" fillId="0" borderId="12" xfId="0" applyNumberFormat="1" applyFont="1" applyBorder="1" applyAlignment="1">
      <alignment horizontal="center" vertical="center" wrapText="1"/>
    </xf>
    <xf numFmtId="0" fontId="16" fillId="0" borderId="12" xfId="0" applyFont="1" applyBorder="1" applyAlignment="1">
      <alignment vertical="center" wrapText="1"/>
    </xf>
    <xf numFmtId="0" fontId="19" fillId="0" borderId="14" xfId="0" applyFont="1" applyBorder="1" applyAlignment="1">
      <alignment vertical="center" wrapText="1"/>
    </xf>
    <xf numFmtId="0" fontId="24" fillId="0" borderId="10" xfId="0" applyFont="1" applyBorder="1" applyAlignment="1">
      <alignment horizontal="left" vertical="center" wrapText="1"/>
    </xf>
    <xf numFmtId="0" fontId="24" fillId="0" borderId="11" xfId="0" applyFont="1" applyBorder="1" applyAlignment="1">
      <alignment vertical="center" wrapText="1"/>
    </xf>
    <xf numFmtId="0" fontId="47" fillId="0" borderId="10" xfId="0" applyFont="1" applyBorder="1" applyAlignment="1">
      <alignment vertical="center" wrapText="1" readingOrder="1"/>
    </xf>
    <xf numFmtId="0" fontId="24" fillId="0" borderId="10" xfId="0" applyFont="1" applyBorder="1" applyAlignment="1">
      <alignment vertical="center"/>
    </xf>
    <xf numFmtId="0" fontId="19" fillId="0" borderId="17" xfId="0" applyFont="1" applyBorder="1" applyAlignment="1">
      <alignment horizontal="center" vertical="center" wrapText="1"/>
    </xf>
    <xf numFmtId="0" fontId="43" fillId="0" borderId="10" xfId="0" applyFont="1" applyBorder="1" applyAlignment="1">
      <alignment horizontal="left" vertical="center"/>
    </xf>
    <xf numFmtId="0" fontId="42" fillId="0" borderId="10" xfId="0" applyFont="1" applyBorder="1" applyAlignment="1">
      <alignment horizontal="left" vertical="center"/>
    </xf>
    <xf numFmtId="0" fontId="26" fillId="0" borderId="10" xfId="0" applyFont="1" applyBorder="1" applyAlignment="1">
      <alignment vertical="center" wrapText="1"/>
    </xf>
    <xf numFmtId="0" fontId="41" fillId="0" borderId="10" xfId="0" applyFont="1" applyBorder="1"/>
    <xf numFmtId="0" fontId="43" fillId="0" borderId="10" xfId="0" applyFont="1" applyBorder="1" applyAlignment="1">
      <alignment vertical="center"/>
    </xf>
    <xf numFmtId="0" fontId="25" fillId="0" borderId="10" xfId="0" applyFont="1" applyBorder="1" applyAlignment="1">
      <alignment wrapText="1"/>
    </xf>
    <xf numFmtId="0" fontId="0" fillId="0" borderId="10" xfId="0" applyBorder="1" applyAlignment="1">
      <alignment vertical="top" wrapText="1"/>
    </xf>
    <xf numFmtId="0" fontId="28" fillId="0" borderId="10" xfId="0" applyFont="1" applyBorder="1" applyAlignment="1">
      <alignment vertical="center" wrapText="1"/>
    </xf>
    <xf numFmtId="0" fontId="40" fillId="0" borderId="10" xfId="0" applyFont="1" applyBorder="1"/>
    <xf numFmtId="0" fontId="21" fillId="0" borderId="10" xfId="0" applyFont="1" applyBorder="1" applyAlignment="1">
      <alignment vertical="top" wrapText="1"/>
    </xf>
    <xf numFmtId="0" fontId="22" fillId="33" borderId="10" xfId="0" applyFont="1" applyFill="1" applyBorder="1" applyAlignment="1">
      <alignment vertical="center" wrapText="1"/>
    </xf>
    <xf numFmtId="0" fontId="28" fillId="0" borderId="10" xfId="0" applyFont="1" applyBorder="1" applyAlignment="1">
      <alignment wrapText="1"/>
    </xf>
    <xf numFmtId="0" fontId="30" fillId="0" borderId="10" xfId="0" applyFont="1" applyBorder="1" applyAlignment="1">
      <alignment wrapText="1"/>
    </xf>
    <xf numFmtId="0" fontId="48" fillId="0" borderId="10" xfId="0" applyFont="1" applyBorder="1" applyAlignment="1">
      <alignment horizontal="center" vertical="center" wrapText="1"/>
    </xf>
    <xf numFmtId="0" fontId="0" fillId="0" borderId="17" xfId="0" applyBorder="1" applyAlignment="1">
      <alignment vertical="center" wrapText="1"/>
    </xf>
    <xf numFmtId="0" fontId="20" fillId="0" borderId="10" xfId="0" applyFont="1" applyBorder="1" applyAlignment="1">
      <alignment wrapText="1"/>
    </xf>
    <xf numFmtId="0" fontId="22" fillId="36" borderId="10" xfId="0" applyFont="1" applyFill="1" applyBorder="1" applyAlignment="1">
      <alignment wrapText="1"/>
    </xf>
    <xf numFmtId="0" fontId="24" fillId="0" borderId="14" xfId="0" applyFont="1" applyBorder="1" applyAlignment="1">
      <alignment horizontal="center" vertical="center" wrapText="1"/>
    </xf>
    <xf numFmtId="164" fontId="49" fillId="0" borderId="14" xfId="0" quotePrefix="1" applyNumberFormat="1" applyFont="1" applyBorder="1" applyAlignment="1">
      <alignment horizontal="center" vertical="center"/>
    </xf>
    <xf numFmtId="164" fontId="0" fillId="0" borderId="12" xfId="0" applyNumberFormat="1" applyBorder="1" applyAlignment="1">
      <alignment horizontal="center" vertical="center" wrapText="1"/>
    </xf>
    <xf numFmtId="0" fontId="0" fillId="0" borderId="0" xfId="0" applyAlignment="1">
      <alignment horizontal="center" vertical="center" wrapText="1"/>
    </xf>
    <xf numFmtId="15" fontId="0" fillId="0" borderId="12" xfId="0" quotePrefix="1" applyNumberFormat="1" applyBorder="1" applyAlignment="1">
      <alignment horizontal="center" vertical="center" wrapText="1"/>
    </xf>
    <xf numFmtId="0" fontId="19" fillId="0" borderId="12" xfId="0" applyFont="1" applyBorder="1" applyAlignment="1">
      <alignment horizontal="center" vertical="center" wrapText="1"/>
    </xf>
    <xf numFmtId="0" fontId="21" fillId="0" borderId="14" xfId="0" applyFont="1" applyBorder="1" applyAlignment="1">
      <alignment horizontal="center" vertical="center"/>
    </xf>
    <xf numFmtId="0" fontId="24" fillId="0" borderId="14" xfId="0" applyFont="1" applyBorder="1" applyAlignment="1">
      <alignment horizontal="center" vertical="center"/>
    </xf>
    <xf numFmtId="0" fontId="0" fillId="0" borderId="0" xfId="0" applyAlignment="1">
      <alignment vertical="center" wrapText="1"/>
    </xf>
    <xf numFmtId="0" fontId="22" fillId="0" borderId="14" xfId="0" applyFont="1" applyBorder="1" applyAlignment="1">
      <alignment horizontal="left" vertical="center" wrapText="1"/>
    </xf>
    <xf numFmtId="0" fontId="24" fillId="0" borderId="14" xfId="0" applyFont="1" applyBorder="1" applyAlignment="1">
      <alignment vertical="center" wrapText="1"/>
    </xf>
    <xf numFmtId="0" fontId="20" fillId="0" borderId="10" xfId="0" applyFont="1" applyBorder="1" applyAlignment="1">
      <alignment vertical="center" wrapText="1"/>
    </xf>
    <xf numFmtId="0" fontId="24" fillId="0" borderId="14" xfId="0" applyFont="1" applyBorder="1" applyAlignment="1">
      <alignment horizontal="left" vertical="center" wrapText="1"/>
    </xf>
    <xf numFmtId="0" fontId="22" fillId="0" borderId="12" xfId="0" applyFont="1" applyBorder="1" applyAlignment="1">
      <alignment wrapText="1"/>
    </xf>
    <xf numFmtId="0" fontId="22" fillId="0" borderId="14" xfId="0" applyFont="1" applyBorder="1" applyAlignment="1">
      <alignment vertical="center" wrapText="1"/>
    </xf>
    <xf numFmtId="0" fontId="24" fillId="0" borderId="12" xfId="0" applyFont="1" applyBorder="1" applyAlignment="1">
      <alignment horizontal="left" vertical="center" wrapText="1"/>
    </xf>
    <xf numFmtId="0" fontId="19" fillId="0" borderId="0" xfId="0" applyFont="1" applyAlignment="1">
      <alignment vertical="center" wrapText="1"/>
    </xf>
    <xf numFmtId="0" fontId="24" fillId="0" borderId="16" xfId="0" applyFont="1" applyBorder="1" applyAlignment="1">
      <alignment horizontal="left" vertical="center" wrapText="1"/>
    </xf>
    <xf numFmtId="0" fontId="24" fillId="0" borderId="12" xfId="0" applyFont="1" applyBorder="1" applyAlignment="1">
      <alignment vertical="center" wrapText="1"/>
    </xf>
    <xf numFmtId="0" fontId="24" fillId="0" borderId="15" xfId="0" applyFont="1" applyBorder="1" applyAlignment="1">
      <alignment vertical="center" wrapText="1"/>
    </xf>
    <xf numFmtId="0" fontId="24" fillId="0" borderId="16" xfId="0" applyFont="1" applyBorder="1" applyAlignment="1">
      <alignment vertical="center" wrapText="1"/>
    </xf>
    <xf numFmtId="0" fontId="24" fillId="0" borderId="13" xfId="0" applyFont="1" applyBorder="1" applyAlignment="1">
      <alignment horizontal="left" vertical="center" wrapText="1"/>
    </xf>
    <xf numFmtId="0" fontId="47" fillId="0" borderId="12" xfId="0" applyFont="1" applyBorder="1" applyAlignment="1">
      <alignment vertical="center" wrapText="1" readingOrder="1"/>
    </xf>
    <xf numFmtId="0" fontId="45" fillId="0" borderId="14" xfId="0" applyFont="1" applyBorder="1" applyAlignment="1">
      <alignment vertical="center" wrapText="1"/>
    </xf>
    <xf numFmtId="0" fontId="24" fillId="0" borderId="0" xfId="0" applyFont="1" applyAlignment="1">
      <alignment vertical="center" wrapText="1"/>
    </xf>
    <xf numFmtId="0" fontId="47" fillId="0" borderId="11" xfId="0" applyFont="1" applyBorder="1" applyAlignment="1">
      <alignment vertical="center" wrapText="1"/>
    </xf>
    <xf numFmtId="0" fontId="24" fillId="0" borderId="13" xfId="0" applyFont="1" applyBorder="1" applyAlignment="1">
      <alignment vertical="center" wrapText="1"/>
    </xf>
    <xf numFmtId="0" fontId="24" fillId="0" borderId="19" xfId="0" applyFont="1" applyBorder="1" applyAlignment="1">
      <alignment vertical="center" wrapText="1"/>
    </xf>
    <xf numFmtId="0" fontId="24" fillId="0" borderId="11" xfId="0" applyFont="1" applyBorder="1" applyAlignment="1">
      <alignment horizontal="left" vertical="center" wrapText="1"/>
    </xf>
    <xf numFmtId="14" fontId="24" fillId="0" borderId="14" xfId="0" applyNumberFormat="1" applyFont="1" applyBorder="1" applyAlignment="1">
      <alignment horizontal="left" vertical="center" wrapText="1"/>
    </xf>
    <xf numFmtId="14" fontId="24" fillId="0" borderId="11" xfId="0" applyNumberFormat="1" applyFont="1" applyBorder="1" applyAlignment="1">
      <alignment vertical="center" wrapText="1"/>
    </xf>
    <xf numFmtId="14" fontId="24" fillId="0" borderId="13" xfId="0" applyNumberFormat="1" applyFont="1" applyBorder="1" applyAlignment="1">
      <alignment wrapText="1"/>
    </xf>
    <xf numFmtId="14" fontId="24" fillId="0" borderId="13" xfId="0" applyNumberFormat="1" applyFont="1" applyBorder="1" applyAlignment="1">
      <alignment vertical="center" wrapText="1"/>
    </xf>
    <xf numFmtId="14" fontId="24" fillId="0" borderId="13" xfId="0" applyNumberFormat="1" applyFont="1" applyBorder="1" applyAlignment="1">
      <alignment horizontal="left" vertical="center" wrapText="1"/>
    </xf>
    <xf numFmtId="14" fontId="24" fillId="0" borderId="19" xfId="0" applyNumberFormat="1" applyFont="1" applyBorder="1" applyAlignment="1">
      <alignment vertical="center" wrapText="1"/>
    </xf>
    <xf numFmtId="14" fontId="24" fillId="0" borderId="11" xfId="0" applyNumberFormat="1" applyFont="1" applyBorder="1" applyAlignment="1">
      <alignment horizontal="left" vertical="center" wrapText="1"/>
    </xf>
    <xf numFmtId="0" fontId="24" fillId="0" borderId="12" xfId="0" applyFont="1" applyBorder="1" applyAlignment="1">
      <alignment wrapText="1"/>
    </xf>
    <xf numFmtId="0" fontId="19" fillId="33" borderId="15" xfId="0" applyFont="1" applyFill="1" applyBorder="1" applyAlignment="1">
      <alignment vertical="center" wrapText="1"/>
    </xf>
    <xf numFmtId="0" fontId="24" fillId="0" borderId="13" xfId="0" applyFont="1" applyBorder="1" applyAlignment="1">
      <alignment wrapText="1"/>
    </xf>
    <xf numFmtId="0" fontId="0" fillId="33" borderId="15" xfId="0" applyFill="1" applyBorder="1" applyAlignment="1">
      <alignment horizontal="center" vertical="center" wrapText="1"/>
    </xf>
    <xf numFmtId="0" fontId="38"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15" fontId="48" fillId="0" borderId="11" xfId="0" applyNumberFormat="1" applyFont="1" applyBorder="1" applyAlignment="1">
      <alignment horizontal="center" vertical="center" wrapText="1"/>
    </xf>
    <xf numFmtId="0" fontId="0" fillId="0" borderId="15" xfId="0" quotePrefix="1" applyBorder="1" applyAlignment="1">
      <alignment horizontal="center" vertical="center" wrapText="1"/>
    </xf>
    <xf numFmtId="164" fontId="0" fillId="0" borderId="18" xfId="0" applyNumberFormat="1" applyBorder="1" applyAlignment="1">
      <alignment horizontal="center" vertical="center" wrapText="1"/>
    </xf>
    <xf numFmtId="0" fontId="19" fillId="33" borderId="15" xfId="0" applyFont="1" applyFill="1" applyBorder="1" applyAlignment="1">
      <alignment horizontal="center" vertical="center" wrapText="1"/>
    </xf>
    <xf numFmtId="0" fontId="19" fillId="0" borderId="18" xfId="0" applyFont="1" applyBorder="1" applyAlignment="1">
      <alignment horizontal="center" vertical="center" wrapText="1"/>
    </xf>
    <xf numFmtId="1" fontId="0" fillId="33" borderId="15" xfId="0" applyNumberFormat="1" applyFill="1" applyBorder="1" applyAlignment="1">
      <alignment horizontal="center" vertical="center" wrapText="1"/>
    </xf>
    <xf numFmtId="0" fontId="24" fillId="0" borderId="0" xfId="0" applyFont="1" applyAlignment="1">
      <alignment wrapText="1"/>
    </xf>
    <xf numFmtId="0" fontId="24" fillId="0" borderId="20" xfId="0" applyFont="1" applyBorder="1" applyAlignment="1">
      <alignment vertical="center" wrapText="1"/>
    </xf>
    <xf numFmtId="0" fontId="24" fillId="0" borderId="11" xfId="0" applyFont="1" applyBorder="1" applyAlignment="1">
      <alignment wrapText="1"/>
    </xf>
    <xf numFmtId="0" fontId="21" fillId="33" borderId="15" xfId="0" applyFont="1" applyFill="1" applyBorder="1" applyAlignment="1">
      <alignment horizontal="justify" vertical="center"/>
    </xf>
    <xf numFmtId="0" fontId="44" fillId="0" borderId="0" xfId="0" applyFont="1" applyAlignment="1">
      <alignment wrapText="1"/>
    </xf>
    <xf numFmtId="0" fontId="20" fillId="0" borderId="0" xfId="0" applyFont="1" applyAlignment="1">
      <alignment horizontal="center" vertical="center" wrapText="1"/>
    </xf>
    <xf numFmtId="0" fontId="22" fillId="0" borderId="16" xfId="0" applyFont="1" applyBorder="1" applyAlignment="1">
      <alignment horizontal="left" vertical="center" wrapText="1"/>
    </xf>
    <xf numFmtId="0" fontId="21" fillId="0" borderId="0" xfId="0" applyFont="1" applyAlignment="1">
      <alignment horizontal="justify" vertical="center"/>
    </xf>
    <xf numFmtId="0" fontId="24" fillId="0" borderId="17" xfId="0" applyFont="1" applyBorder="1" applyAlignment="1">
      <alignment vertical="center" wrapText="1"/>
    </xf>
    <xf numFmtId="0" fontId="30" fillId="0" borderId="12" xfId="0" applyFont="1" applyBorder="1" applyAlignment="1">
      <alignment vertical="center" wrapText="1"/>
    </xf>
    <xf numFmtId="0" fontId="43" fillId="0" borderId="0" xfId="0" applyFont="1" applyAlignment="1">
      <alignment vertical="center" wrapText="1"/>
    </xf>
    <xf numFmtId="0" fontId="22" fillId="0" borderId="11" xfId="0" applyFont="1" applyBorder="1" applyAlignment="1">
      <alignment wrapText="1"/>
    </xf>
    <xf numFmtId="0" fontId="30" fillId="0" borderId="13" xfId="0" applyFont="1" applyBorder="1" applyAlignment="1">
      <alignment vertical="center" wrapText="1"/>
    </xf>
    <xf numFmtId="0" fontId="41" fillId="0" borderId="0" xfId="0" applyFont="1" applyAlignment="1">
      <alignment wrapText="1"/>
    </xf>
    <xf numFmtId="0" fontId="47" fillId="0" borderId="0" xfId="0" applyFont="1" applyAlignment="1">
      <alignment vertical="center" wrapText="1" readingOrder="1"/>
    </xf>
    <xf numFmtId="0" fontId="45" fillId="35" borderId="16" xfId="0" applyFont="1" applyFill="1" applyBorder="1" applyAlignment="1">
      <alignment vertical="center" wrapText="1"/>
    </xf>
    <xf numFmtId="0" fontId="41" fillId="0" borderId="0" xfId="0" applyFont="1" applyAlignment="1">
      <alignment vertical="top" wrapText="1"/>
    </xf>
    <xf numFmtId="0" fontId="19" fillId="0" borderId="18" xfId="0" applyFont="1" applyBorder="1" applyAlignment="1">
      <alignment vertical="center" wrapText="1"/>
    </xf>
    <xf numFmtId="0" fontId="24" fillId="0" borderId="21" xfId="0" applyFont="1" applyBorder="1" applyAlignment="1">
      <alignment vertical="center" wrapText="1"/>
    </xf>
    <xf numFmtId="0" fontId="45" fillId="0" borderId="19" xfId="0" applyFont="1" applyBorder="1" applyAlignment="1">
      <alignment vertical="center" wrapText="1" readingOrder="1"/>
    </xf>
    <xf numFmtId="0" fontId="24" fillId="0" borderId="13" xfId="0" applyFont="1" applyBorder="1" applyAlignment="1">
      <alignment vertical="center" wrapText="1" readingOrder="1"/>
    </xf>
    <xf numFmtId="0" fontId="45" fillId="0" borderId="13" xfId="0" applyFont="1" applyBorder="1" applyAlignment="1">
      <alignment vertical="center" wrapText="1" readingOrder="1"/>
    </xf>
    <xf numFmtId="0" fontId="24" fillId="0" borderId="0" xfId="0" applyFont="1" applyAlignment="1">
      <alignment vertical="center"/>
    </xf>
    <xf numFmtId="0" fontId="45" fillId="0" borderId="11" xfId="0" applyFont="1" applyBorder="1" applyAlignment="1">
      <alignment vertical="center" wrapText="1"/>
    </xf>
    <xf numFmtId="0" fontId="45" fillId="35" borderId="13" xfId="0" applyFont="1" applyFill="1" applyBorder="1" applyAlignment="1">
      <alignment vertical="center" wrapText="1"/>
    </xf>
    <xf numFmtId="0" fontId="30" fillId="0" borderId="0" xfId="0" applyFont="1" applyAlignment="1">
      <alignment vertical="center" wrapText="1"/>
    </xf>
    <xf numFmtId="0" fontId="45" fillId="0" borderId="0" xfId="0" applyFont="1" applyAlignment="1">
      <alignment vertical="center" wrapText="1" readingOrder="1"/>
    </xf>
    <xf numFmtId="0" fontId="45" fillId="0" borderId="21" xfId="0" applyFont="1" applyBorder="1" applyAlignment="1">
      <alignment vertical="center" wrapText="1"/>
    </xf>
    <xf numFmtId="0" fontId="0" fillId="33" borderId="15" xfId="0" applyFill="1" applyBorder="1" applyAlignment="1">
      <alignment vertical="center" wrapText="1"/>
    </xf>
    <xf numFmtId="14" fontId="24" fillId="0" borderId="11" xfId="0" applyNumberFormat="1" applyFont="1" applyBorder="1" applyAlignment="1">
      <alignment wrapText="1"/>
    </xf>
    <xf numFmtId="14" fontId="0" fillId="33" borderId="15" xfId="0" applyNumberFormat="1" applyFill="1" applyBorder="1" applyAlignment="1">
      <alignment vertical="center" wrapText="1"/>
    </xf>
    <xf numFmtId="0" fontId="24" fillId="0" borderId="14" xfId="0" applyFont="1" applyBorder="1" applyAlignment="1">
      <alignment horizontal="left" vertical="center"/>
    </xf>
    <xf numFmtId="14" fontId="30" fillId="0" borderId="13" xfId="0" applyNumberFormat="1" applyFont="1" applyBorder="1" applyAlignment="1">
      <alignment vertical="center" wrapText="1"/>
    </xf>
    <xf numFmtId="14" fontId="45" fillId="35" borderId="13" xfId="0" applyNumberFormat="1" applyFont="1" applyFill="1" applyBorder="1" applyAlignment="1">
      <alignment vertical="center" wrapText="1"/>
    </xf>
    <xf numFmtId="14" fontId="24" fillId="0" borderId="21" xfId="0" applyNumberFormat="1" applyFont="1" applyBorder="1" applyAlignment="1">
      <alignment vertical="center" wrapText="1"/>
    </xf>
    <xf numFmtId="14" fontId="45" fillId="0" borderId="21" xfId="0" applyNumberFormat="1" applyFont="1" applyBorder="1" applyAlignment="1">
      <alignment vertical="center" wrapText="1"/>
    </xf>
    <xf numFmtId="0" fontId="13" fillId="0" borderId="12" xfId="0" applyFont="1" applyBorder="1" applyAlignment="1">
      <alignment vertical="center" wrapText="1"/>
    </xf>
    <xf numFmtId="15" fontId="24" fillId="0" borderId="13" xfId="0" applyNumberFormat="1" applyFont="1" applyBorder="1" applyAlignment="1">
      <alignment horizontal="center" vertical="center" wrapText="1"/>
    </xf>
    <xf numFmtId="15" fontId="24" fillId="0" borderId="11" xfId="0" applyNumberFormat="1" applyFont="1" applyBorder="1" applyAlignment="1">
      <alignment horizontal="center" vertical="center" wrapText="1"/>
    </xf>
    <xf numFmtId="0" fontId="24" fillId="0" borderId="22" xfId="0" applyFont="1" applyBorder="1" applyAlignment="1">
      <alignment horizontal="center" vertical="center" wrapText="1"/>
    </xf>
    <xf numFmtId="15" fontId="24" fillId="0" borderId="23" xfId="0" applyNumberFormat="1" applyFont="1" applyBorder="1" applyAlignment="1">
      <alignment horizontal="center" vertical="center" wrapText="1"/>
    </xf>
    <xf numFmtId="15" fontId="24" fillId="0" borderId="24" xfId="0" applyNumberFormat="1" applyFont="1" applyBorder="1" applyAlignment="1">
      <alignment horizontal="center" vertical="center" wrapText="1"/>
    </xf>
    <xf numFmtId="0" fontId="22" fillId="0" borderId="24" xfId="0" applyFont="1" applyBorder="1" applyAlignment="1">
      <alignment vertical="center" wrapText="1"/>
    </xf>
    <xf numFmtId="0" fontId="22" fillId="0" borderId="13" xfId="0" applyFont="1" applyBorder="1" applyAlignment="1">
      <alignment vertical="center" wrapText="1"/>
    </xf>
    <xf numFmtId="0" fontId="22" fillId="0" borderId="11" xfId="0" applyFont="1" applyBorder="1" applyAlignment="1">
      <alignment vertical="center" wrapText="1"/>
    </xf>
    <xf numFmtId="0" fontId="22" fillId="0" borderId="23" xfId="0" applyFont="1" applyBorder="1" applyAlignment="1">
      <alignment vertical="center" wrapText="1"/>
    </xf>
    <xf numFmtId="0" fontId="45" fillId="34" borderId="14" xfId="0" applyFont="1" applyFill="1" applyBorder="1" applyAlignment="1">
      <alignment vertical="center" wrapText="1"/>
    </xf>
    <xf numFmtId="0" fontId="46" fillId="34" borderId="14" xfId="0" applyFont="1" applyFill="1" applyBorder="1" applyAlignment="1">
      <alignment vertical="center" wrapText="1"/>
    </xf>
    <xf numFmtId="14" fontId="45" fillId="34" borderId="14" xfId="0" applyNumberFormat="1" applyFont="1" applyFill="1" applyBorder="1" applyAlignment="1">
      <alignment vertical="center" wrapText="1"/>
    </xf>
    <xf numFmtId="0" fontId="45" fillId="33" borderId="14" xfId="0" applyFont="1" applyFill="1" applyBorder="1" applyAlignment="1">
      <alignment vertical="center" wrapText="1"/>
    </xf>
    <xf numFmtId="0" fontId="46" fillId="33" borderId="14" xfId="0" applyFont="1" applyFill="1" applyBorder="1" applyAlignment="1">
      <alignment vertical="center" wrapText="1"/>
    </xf>
    <xf numFmtId="14" fontId="45" fillId="33" borderId="14" xfId="0" applyNumberFormat="1" applyFont="1" applyFill="1" applyBorder="1" applyAlignment="1">
      <alignment vertical="center" wrapText="1"/>
    </xf>
    <xf numFmtId="14" fontId="24" fillId="0" borderId="14" xfId="0" applyNumberFormat="1" applyFont="1" applyBorder="1" applyAlignment="1">
      <alignment vertical="center" wrapText="1"/>
    </xf>
    <xf numFmtId="0" fontId="24" fillId="0" borderId="24" xfId="0" applyFont="1" applyBorder="1" applyAlignment="1">
      <alignment horizontal="left" vertical="center" wrapText="1"/>
    </xf>
    <xf numFmtId="14" fontId="24" fillId="0" borderId="24" xfId="0" applyNumberFormat="1" applyFont="1" applyBorder="1" applyAlignment="1">
      <alignment horizontal="left" vertical="center" wrapText="1"/>
    </xf>
    <xf numFmtId="0" fontId="24" fillId="0" borderId="23" xfId="0" applyFont="1" applyBorder="1" applyAlignment="1">
      <alignment horizontal="left" vertical="center" wrapText="1"/>
    </xf>
    <xf numFmtId="14" fontId="24" fillId="0" borderId="23" xfId="0" applyNumberFormat="1" applyFont="1" applyBorder="1" applyAlignment="1">
      <alignment horizontal="left" vertical="center" wrapText="1"/>
    </xf>
    <xf numFmtId="0" fontId="24" fillId="0" borderId="13" xfId="0" applyFont="1" applyBorder="1" applyAlignment="1">
      <alignment horizontal="center" wrapText="1"/>
    </xf>
    <xf numFmtId="0" fontId="22" fillId="0" borderId="13" xfId="0" applyFont="1" applyBorder="1" applyAlignment="1">
      <alignment horizontal="center" wrapText="1"/>
    </xf>
    <xf numFmtId="0" fontId="24" fillId="0" borderId="23" xfId="0" applyFont="1" applyBorder="1" applyAlignment="1">
      <alignment wrapText="1"/>
    </xf>
    <xf numFmtId="0" fontId="22" fillId="0" borderId="23" xfId="0" applyFont="1" applyBorder="1" applyAlignment="1">
      <alignment wrapText="1"/>
    </xf>
    <xf numFmtId="0" fontId="19" fillId="0" borderId="0" xfId="0" applyFont="1" applyAlignment="1">
      <alignment horizontal="center" vertical="center" wrapText="1"/>
    </xf>
    <xf numFmtId="0" fontId="19" fillId="0" borderId="25" xfId="0" applyFont="1" applyBorder="1" applyAlignment="1">
      <alignment horizontal="center" vertical="center" wrapText="1"/>
    </xf>
    <xf numFmtId="0" fontId="50"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24" fillId="0" borderId="14" xfId="0" applyFont="1" applyBorder="1" applyAlignment="1">
      <alignment wrapText="1"/>
    </xf>
    <xf numFmtId="0" fontId="22" fillId="0" borderId="14" xfId="0" applyFont="1" applyBorder="1" applyAlignment="1">
      <alignment wrapText="1"/>
    </xf>
    <xf numFmtId="0" fontId="24" fillId="0" borderId="14" xfId="0" applyFont="1" applyBorder="1" applyAlignment="1">
      <alignment vertical="top" wrapText="1"/>
    </xf>
    <xf numFmtId="0" fontId="24" fillId="0" borderId="20" xfId="0" applyFont="1" applyBorder="1" applyAlignment="1">
      <alignment horizontal="center" vertical="center" wrapText="1"/>
    </xf>
    <xf numFmtId="0" fontId="19" fillId="0" borderId="11" xfId="0" applyFont="1" applyBorder="1" applyAlignment="1">
      <alignment vertical="center" wrapText="1"/>
    </xf>
    <xf numFmtId="0" fontId="22" fillId="0" borderId="15" xfId="0" applyFont="1" applyBorder="1" applyAlignment="1">
      <alignment horizontal="center" vertical="center" wrapText="1"/>
    </xf>
    <xf numFmtId="0" fontId="22" fillId="0" borderId="29" xfId="0" applyFont="1" applyBorder="1" applyAlignment="1">
      <alignment vertical="center" wrapText="1"/>
    </xf>
    <xf numFmtId="15" fontId="24" fillId="0" borderId="14" xfId="0" applyNumberFormat="1" applyFont="1" applyBorder="1" applyAlignment="1">
      <alignment horizontal="center" vertical="center" wrapText="1"/>
    </xf>
    <xf numFmtId="0" fontId="24" fillId="0" borderId="13" xfId="0" applyFont="1" applyBorder="1" applyAlignment="1">
      <alignment horizontal="center"/>
    </xf>
    <xf numFmtId="0" fontId="24" fillId="0" borderId="23" xfId="0" applyFont="1" applyBorder="1" applyAlignment="1">
      <alignment horizontal="left" wrapText="1"/>
    </xf>
    <xf numFmtId="0" fontId="24" fillId="0" borderId="13" xfId="0" applyFont="1" applyBorder="1" applyAlignment="1">
      <alignment horizontal="left" wrapText="1"/>
    </xf>
    <xf numFmtId="0" fontId="22" fillId="0" borderId="0" xfId="0" applyFont="1" applyAlignment="1">
      <alignment wrapText="1"/>
    </xf>
    <xf numFmtId="0" fontId="24" fillId="0" borderId="0" xfId="0" applyFont="1" applyAlignment="1">
      <alignment horizontal="center" vertical="center" wrapText="1"/>
    </xf>
    <xf numFmtId="0" fontId="24" fillId="0" borderId="14" xfId="0" applyFont="1" applyBorder="1" applyAlignment="1">
      <alignment horizontal="left" wrapText="1"/>
    </xf>
    <xf numFmtId="0" fontId="24" fillId="0" borderId="12" xfId="0" applyFont="1" applyBorder="1" applyAlignment="1">
      <alignment horizontal="center" wrapText="1"/>
    </xf>
    <xf numFmtId="0" fontId="22" fillId="0" borderId="24" xfId="0" applyFont="1" applyBorder="1" applyAlignment="1">
      <alignment wrapText="1"/>
    </xf>
    <xf numFmtId="0" fontId="22" fillId="0" borderId="22" xfId="0" applyFont="1" applyBorder="1" applyAlignment="1">
      <alignment vertical="center" wrapText="1"/>
    </xf>
    <xf numFmtId="0" fontId="24" fillId="0" borderId="27" xfId="0" applyFont="1" applyBorder="1" applyAlignment="1">
      <alignment horizontal="center" vertical="center" wrapText="1"/>
    </xf>
    <xf numFmtId="0" fontId="24" fillId="0" borderId="26" xfId="0" applyFont="1" applyBorder="1" applyAlignment="1">
      <alignment horizontal="center" vertical="center" wrapText="1"/>
    </xf>
    <xf numFmtId="1" fontId="24" fillId="0" borderId="14" xfId="0" applyNumberFormat="1" applyFont="1" applyBorder="1" applyAlignment="1">
      <alignment horizontal="center" vertical="center"/>
    </xf>
    <xf numFmtId="0" fontId="24" fillId="0" borderId="28" xfId="0" applyFont="1" applyBorder="1" applyAlignment="1">
      <alignment horizontal="center" vertical="center" wrapText="1"/>
    </xf>
    <xf numFmtId="0" fontId="22" fillId="0" borderId="22" xfId="0" applyFont="1" applyBorder="1" applyAlignment="1">
      <alignment horizontal="center" vertical="center" wrapText="1"/>
    </xf>
    <xf numFmtId="1" fontId="24" fillId="0" borderId="21" xfId="0" applyNumberFormat="1" applyFont="1" applyBorder="1" applyAlignment="1">
      <alignment horizontal="center" vertical="center"/>
    </xf>
    <xf numFmtId="0" fontId="24" fillId="0" borderId="11"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3" xfId="0" applyFont="1" applyBorder="1" applyAlignment="1">
      <alignment horizontal="center" vertical="center" wrapText="1"/>
    </xf>
    <xf numFmtId="0" fontId="24" fillId="0" borderId="23" xfId="0" applyFont="1" applyBorder="1" applyAlignment="1">
      <alignment horizontal="center" vertical="center"/>
    </xf>
    <xf numFmtId="0" fontId="24" fillId="0" borderId="13" xfId="0" applyFont="1" applyBorder="1" applyAlignment="1">
      <alignment horizontal="center" vertical="center" wrapText="1"/>
    </xf>
    <xf numFmtId="0" fontId="22" fillId="0" borderId="13" xfId="0" applyFont="1" applyBorder="1" applyAlignment="1">
      <alignment horizontal="center" vertical="center" wrapText="1"/>
    </xf>
    <xf numFmtId="0" fontId="24" fillId="0" borderId="24" xfId="0" applyFont="1" applyBorder="1" applyAlignment="1">
      <alignment horizontal="center" vertical="center" wrapText="1"/>
    </xf>
    <xf numFmtId="0" fontId="22" fillId="0" borderId="24" xfId="0" applyFont="1" applyBorder="1" applyAlignment="1">
      <alignment horizontal="center" vertical="center" wrapText="1"/>
    </xf>
    <xf numFmtId="0" fontId="52" fillId="0" borderId="14" xfId="0" applyFont="1" applyBorder="1" applyAlignment="1">
      <alignment horizontal="center" vertical="center"/>
    </xf>
    <xf numFmtId="0" fontId="52"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31" xfId="0" applyFont="1" applyBorder="1" applyAlignment="1">
      <alignment wrapText="1"/>
    </xf>
    <xf numFmtId="0" fontId="24" fillId="0" borderId="32" xfId="0" applyFont="1" applyBorder="1" applyAlignment="1">
      <alignment horizontal="center" vertical="center" wrapText="1"/>
    </xf>
    <xf numFmtId="0" fontId="52" fillId="0" borderId="16" xfId="0" applyFont="1" applyBorder="1" applyAlignment="1">
      <alignment horizontal="center" vertical="center"/>
    </xf>
    <xf numFmtId="0" fontId="22" fillId="0" borderId="19" xfId="0" applyFont="1" applyBorder="1" applyAlignment="1">
      <alignment horizontal="center" vertical="center" wrapText="1"/>
    </xf>
    <xf numFmtId="0" fontId="24" fillId="0" borderId="16" xfId="0" applyFont="1" applyBorder="1" applyAlignment="1">
      <alignment horizontal="center" vertical="center"/>
    </xf>
    <xf numFmtId="0" fontId="24" fillId="0" borderId="32" xfId="0" applyFont="1" applyBorder="1" applyAlignment="1">
      <alignment wrapText="1"/>
    </xf>
    <xf numFmtId="49" fontId="24" fillId="0" borderId="14" xfId="0" applyNumberFormat="1" applyFont="1" applyBorder="1" applyAlignment="1">
      <alignment horizontal="center" vertical="center" wrapText="1"/>
    </xf>
    <xf numFmtId="49" fontId="24" fillId="0" borderId="30" xfId="0" applyNumberFormat="1" applyFont="1" applyBorder="1" applyAlignment="1">
      <alignment horizontal="center" vertical="center" wrapText="1"/>
    </xf>
    <xf numFmtId="0" fontId="53" fillId="0" borderId="14" xfId="0" applyFont="1" applyBorder="1" applyAlignment="1">
      <alignment vertical="center" wrapText="1"/>
    </xf>
    <xf numFmtId="0" fontId="53" fillId="0" borderId="12" xfId="0" applyFont="1" applyBorder="1" applyAlignment="1">
      <alignment vertical="center" wrapText="1"/>
    </xf>
    <xf numFmtId="0" fontId="53" fillId="0" borderId="10" xfId="0" applyFont="1" applyBorder="1" applyAlignment="1">
      <alignment vertical="center" wrapText="1"/>
    </xf>
    <xf numFmtId="0" fontId="53" fillId="0" borderId="11" xfId="0" applyFont="1" applyBorder="1" applyAlignment="1">
      <alignment horizontal="center" vertical="center" wrapText="1"/>
    </xf>
    <xf numFmtId="0" fontId="53" fillId="0" borderId="11" xfId="0" applyFont="1" applyBorder="1" applyAlignment="1">
      <alignment horizontal="left" vertical="center" wrapText="1"/>
    </xf>
    <xf numFmtId="0" fontId="53" fillId="0" borderId="10" xfId="0" applyFont="1" applyBorder="1" applyAlignment="1">
      <alignment vertical="center"/>
    </xf>
    <xf numFmtId="14" fontId="53" fillId="0" borderId="11" xfId="0" applyNumberFormat="1" applyFont="1" applyBorder="1" applyAlignment="1">
      <alignment vertical="center" wrapText="1"/>
    </xf>
    <xf numFmtId="0" fontId="53" fillId="0" borderId="11" xfId="0" applyFont="1" applyBorder="1" applyAlignment="1">
      <alignment vertical="center" wrapText="1"/>
    </xf>
    <xf numFmtId="0" fontId="53" fillId="0" borderId="13" xfId="0" applyFont="1" applyBorder="1" applyAlignment="1">
      <alignment vertical="center" wrapText="1"/>
    </xf>
    <xf numFmtId="0" fontId="53" fillId="36" borderId="10" xfId="0" applyFont="1" applyFill="1" applyBorder="1" applyAlignment="1">
      <alignment vertical="center"/>
    </xf>
    <xf numFmtId="14" fontId="53" fillId="36" borderId="11" xfId="0" applyNumberFormat="1" applyFont="1" applyFill="1" applyBorder="1" applyAlignment="1">
      <alignment vertical="center" wrapText="1"/>
    </xf>
    <xf numFmtId="0" fontId="53" fillId="0" borderId="23" xfId="0" applyFont="1" applyBorder="1" applyAlignment="1">
      <alignmen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6">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center" vertical="bottom" textRotation="0" wrapText="0" indent="0" justifyLastLine="0" shrinkToFit="0" readingOrder="0"/>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bottom"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bottom"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center" vertical="bottom"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family val="2"/>
        <scheme val="none"/>
      </font>
      <numFmt numFmtId="20" formatCode="d\-mmm\-yy"/>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top style="thin">
          <color indexed="64"/>
        </top>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0</xdr:colOff>
      <xdr:row>938</xdr:row>
      <xdr:rowOff>0</xdr:rowOff>
    </xdr:from>
    <xdr:to>
      <xdr:col>8</xdr:col>
      <xdr:colOff>1047750</xdr:colOff>
      <xdr:row>938</xdr:row>
      <xdr:rowOff>12700</xdr:rowOff>
    </xdr:to>
    <xdr:grpSp>
      <xdr:nvGrpSpPr>
        <xdr:cNvPr id="2" name="Group 7">
          <a:extLst>
            <a:ext uri="{FF2B5EF4-FFF2-40B4-BE49-F238E27FC236}">
              <a16:creationId xmlns:a16="http://schemas.microsoft.com/office/drawing/2014/main" id="{566B7A4C-7032-4AD5-8CF7-6ADA36E5C306}"/>
            </a:ext>
          </a:extLst>
        </xdr:cNvPr>
        <xdr:cNvGrpSpPr>
          <a:grpSpLocks/>
        </xdr:cNvGrpSpPr>
      </xdr:nvGrpSpPr>
      <xdr:grpSpPr bwMode="auto">
        <a:xfrm>
          <a:off x="8424333" y="850406111"/>
          <a:ext cx="7016750" cy="12700"/>
          <a:chOff x="0" y="0"/>
          <a:chExt cx="9600" cy="20"/>
        </a:xfrm>
      </xdr:grpSpPr>
      <xdr:sp macro="" textlink="">
        <xdr:nvSpPr>
          <xdr:cNvPr id="3" name="Line 8">
            <a:extLst>
              <a:ext uri="{FF2B5EF4-FFF2-40B4-BE49-F238E27FC236}">
                <a16:creationId xmlns:a16="http://schemas.microsoft.com/office/drawing/2014/main" id="{E28E1B86-7E2C-40C2-9376-88E7ADAB94CC}"/>
              </a:ext>
            </a:extLst>
          </xdr:cNvPr>
          <xdr:cNvSpPr>
            <a:spLocks noChangeShapeType="1"/>
          </xdr:cNvSpPr>
        </xdr:nvSpPr>
        <xdr:spPr bwMode="auto">
          <a:xfrm>
            <a:off x="0" y="10"/>
            <a:ext cx="9600" cy="0"/>
          </a:xfrm>
          <a:prstGeom prst="line">
            <a:avLst/>
          </a:prstGeom>
          <a:noFill/>
          <a:ln w="12700">
            <a:solidFill>
              <a:srgbClr val="878787"/>
            </a:solidFill>
            <a:round/>
            <a:headEnd/>
            <a:tailEnd/>
          </a:ln>
          <a:extLst>
            <a:ext uri="{909E8E84-426E-40DD-AFC4-6F175D3DCCD1}">
              <a14:hiddenFill xmlns:a14="http://schemas.microsoft.com/office/drawing/2010/main">
                <a:noFill/>
              </a14:hiddenFill>
            </a:ext>
          </a:extLst>
        </xdr:spPr>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CBEFF4-9712-40DE-ABE3-1BFF99AB96DC}" name="RecomendationsTable" displayName="RecomendationsTable" ref="A1:L1122" totalsRowShown="0" headerRowDxfId="15" dataDxfId="13" headerRowBorderDxfId="14" tableBorderDxfId="12">
  <autoFilter ref="A1:L1122" xr:uid="{E3F487C2-FC28-4F16-B701-EA2B86C0D3F4}">
    <filterColumn colId="7">
      <filters>
        <filter val="B. Zihlmann"/>
        <filter val="C. Hetzel/E. Aschenauer"/>
        <filter val="D. Gaskell"/>
        <filter val="E. Aschenauer"/>
        <filter val="E. Aschenauer/ R. Ent/ P. Berrutti"/>
        <filter val="E. Aschenauer/A. Drees"/>
        <filter val="Ent/Aschenauer"/>
        <filter val="Hetzel/Aschenauer/Valette"/>
        <filter val="O. Eyser"/>
        <filter val="O. Eyser/ F. Rathmann"/>
        <filter val="R. Ent/ E. Aschenauer"/>
        <filter val="R. Ent/E. Aschenauer"/>
        <filter val="R. Ent/E. Aschenauer/ Q. Wu"/>
        <filter val="R. Ent/E. Aschenauer/F. Willeke"/>
        <filter val="R. Ent/E. Aschenauer/Furletova"/>
        <filter val="R. Rajput-Ghoshal"/>
        <filter val="Y. Furletova"/>
      </filters>
    </filterColumn>
  </autoFilter>
  <sortState xmlns:xlrd2="http://schemas.microsoft.com/office/spreadsheetml/2017/richdata2" ref="A2:L1048">
    <sortCondition ref="F1:F1048"/>
  </sortState>
  <tableColumns count="12">
    <tableColumn id="1" xr3:uid="{C7D75CE2-C90C-4741-99AB-96217E13C1D2}" name="Review" dataDxfId="11"/>
    <tableColumn id="2" xr3:uid="{EBFB20DD-E74E-4567-9936-12E76210780B}" name="Date of Review:" dataDxfId="10"/>
    <tableColumn id="3" xr3:uid="{327CCB90-A1AA-4692-A98C-920162914181}" name="DOE Review (Y/N)" dataDxfId="9"/>
    <tableColumn id="4" xr3:uid="{E4B4D3FE-3B59-4098-BD1A-9443F9C9AEBC}" name="External/Internal" dataDxfId="8"/>
    <tableColumn id="12" xr3:uid="{8F84DD93-CAE4-411E-9052-036D881F1264}" name="DOE Subcommittee _x000a_(DOE Reviews Only)" dataDxfId="7"/>
    <tableColumn id="5" xr3:uid="{5564BC84-5BF2-48BF-96B3-73A18349FD11}" name="#" dataDxfId="6"/>
    <tableColumn id="6" xr3:uid="{29033AA9-A68E-4336-8DB2-0F16E065E95A}" name="Recommendation" dataDxfId="5"/>
    <tableColumn id="7" xr3:uid="{4AF40002-26CA-4B43-AAB6-E8CE0364D344}" name="Owner" dataDxfId="4"/>
    <tableColumn id="8" xr3:uid="{7A41D2D3-B7DF-42EE-A4FE-2E6863782BD1}" name="Response" dataDxfId="3"/>
    <tableColumn id="9" xr3:uid="{714B1A61-C3D1-4731-809F-E885F43194A4}" name="Action Taken" dataDxfId="2"/>
    <tableColumn id="10" xr3:uid="{924DBD93-8CBD-447F-8E96-86C7E66F6D78}" name="Status" dataDxfId="1"/>
    <tableColumn id="11" xr3:uid="{1C4A8842-38E3-4589-9582-5DDD794764F5}" name="Updat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N1124"/>
  <sheetViews>
    <sheetView tabSelected="1" zoomScale="90" zoomScaleNormal="90" workbookViewId="0">
      <pane ySplit="1" topLeftCell="A1000" activePane="bottomLeft" state="frozen"/>
      <selection activeCell="F1" sqref="F1"/>
      <selection pane="bottomLeft" activeCell="C1" sqref="C1:C1122"/>
    </sheetView>
  </sheetViews>
  <sheetFormatPr baseColWidth="10" defaultColWidth="9.1640625" defaultRowHeight="15" customHeight="1" x14ac:dyDescent="0.2"/>
  <cols>
    <col min="1" max="1" width="24.33203125" style="20" customWidth="1"/>
    <col min="2" max="2" width="20.6640625" style="38" customWidth="1"/>
    <col min="3" max="3" width="19.33203125" style="20" customWidth="1"/>
    <col min="4" max="5" width="19.5" style="9" customWidth="1"/>
    <col min="6" max="6" width="7.33203125" style="4" customWidth="1"/>
    <col min="7" max="7" width="51.6640625" style="3" customWidth="1"/>
    <col min="8" max="8" width="26.6640625" style="14" customWidth="1"/>
    <col min="9" max="9" width="44.5" style="14" customWidth="1"/>
    <col min="10" max="10" width="69.5" style="14" customWidth="1"/>
    <col min="11" max="11" width="12" style="3" customWidth="1"/>
    <col min="12" max="12" width="12.5" style="3" customWidth="1"/>
    <col min="13" max="16384" width="9.1640625" style="3"/>
  </cols>
  <sheetData>
    <row r="1" spans="1:14" ht="28" x14ac:dyDescent="0.2">
      <c r="A1" s="67" t="s">
        <v>0</v>
      </c>
      <c r="B1" s="68" t="s">
        <v>1</v>
      </c>
      <c r="C1" s="67" t="s">
        <v>2</v>
      </c>
      <c r="D1" s="69" t="s">
        <v>3</v>
      </c>
      <c r="E1" s="207" t="s">
        <v>4</v>
      </c>
      <c r="F1" s="70" t="s">
        <v>5</v>
      </c>
      <c r="G1" s="71" t="s">
        <v>6</v>
      </c>
      <c r="H1" s="180" t="s">
        <v>7</v>
      </c>
      <c r="I1" s="180" t="s">
        <v>8</v>
      </c>
      <c r="J1" s="180" t="s">
        <v>9</v>
      </c>
      <c r="K1" s="71" t="s">
        <v>10</v>
      </c>
      <c r="L1" s="71" t="s">
        <v>11</v>
      </c>
    </row>
    <row r="2" spans="1:14" ht="32" hidden="1" x14ac:dyDescent="0.2">
      <c r="A2" s="20" t="s">
        <v>12</v>
      </c>
      <c r="B2" s="20" t="s">
        <v>13</v>
      </c>
      <c r="C2" s="20" t="s">
        <v>14</v>
      </c>
      <c r="D2" s="20" t="s">
        <v>15</v>
      </c>
      <c r="E2" s="20"/>
      <c r="F2" s="4">
        <v>1</v>
      </c>
      <c r="G2" s="3" t="s">
        <v>16</v>
      </c>
      <c r="H2" s="14" t="s">
        <v>17</v>
      </c>
      <c r="I2" s="3"/>
      <c r="J2" s="3" t="s">
        <v>18</v>
      </c>
      <c r="K2" s="3" t="s">
        <v>19</v>
      </c>
      <c r="L2" s="5">
        <v>42842</v>
      </c>
    </row>
    <row r="3" spans="1:14" ht="112" hidden="1" x14ac:dyDescent="0.2">
      <c r="A3" s="20" t="s">
        <v>12</v>
      </c>
      <c r="B3" s="20" t="s">
        <v>13</v>
      </c>
      <c r="C3" s="20" t="s">
        <v>14</v>
      </c>
      <c r="D3" s="20" t="s">
        <v>15</v>
      </c>
      <c r="E3" s="20"/>
      <c r="F3" s="4">
        <v>2</v>
      </c>
      <c r="G3" s="3" t="s">
        <v>20</v>
      </c>
      <c r="H3" s="3" t="s">
        <v>21</v>
      </c>
      <c r="I3" s="3" t="s">
        <v>22</v>
      </c>
      <c r="J3" s="3" t="s">
        <v>23</v>
      </c>
      <c r="K3" s="3" t="s">
        <v>24</v>
      </c>
      <c r="L3" s="5">
        <v>43562</v>
      </c>
    </row>
    <row r="4" spans="1:14" ht="64" hidden="1" x14ac:dyDescent="0.2">
      <c r="A4" s="20" t="s">
        <v>12</v>
      </c>
      <c r="B4" s="20" t="s">
        <v>13</v>
      </c>
      <c r="C4" s="20" t="s">
        <v>14</v>
      </c>
      <c r="D4" s="20" t="s">
        <v>15</v>
      </c>
      <c r="E4" s="20"/>
      <c r="F4" s="4">
        <v>3</v>
      </c>
      <c r="G4" s="3" t="s">
        <v>25</v>
      </c>
      <c r="H4" s="3" t="s">
        <v>26</v>
      </c>
      <c r="I4" s="3" t="s">
        <v>27</v>
      </c>
      <c r="J4" s="3" t="s">
        <v>28</v>
      </c>
      <c r="K4" s="3" t="s">
        <v>24</v>
      </c>
      <c r="L4" s="5">
        <v>44722</v>
      </c>
    </row>
    <row r="5" spans="1:14" ht="80" hidden="1" x14ac:dyDescent="0.2">
      <c r="A5" s="20" t="s">
        <v>12</v>
      </c>
      <c r="B5" s="20" t="s">
        <v>13</v>
      </c>
      <c r="C5" s="20" t="s">
        <v>14</v>
      </c>
      <c r="D5" s="20" t="s">
        <v>15</v>
      </c>
      <c r="E5" s="20"/>
      <c r="F5" s="4">
        <v>4</v>
      </c>
      <c r="G5" s="3" t="s">
        <v>29</v>
      </c>
      <c r="H5" s="3" t="s">
        <v>30</v>
      </c>
      <c r="I5" s="3"/>
      <c r="J5" s="3" t="s">
        <v>31</v>
      </c>
      <c r="K5" s="3" t="s">
        <v>19</v>
      </c>
      <c r="L5" s="5">
        <v>42842</v>
      </c>
    </row>
    <row r="6" spans="1:14" ht="208" hidden="1" x14ac:dyDescent="0.2">
      <c r="A6" s="20" t="s">
        <v>12</v>
      </c>
      <c r="B6" s="20" t="s">
        <v>13</v>
      </c>
      <c r="C6" s="20" t="s">
        <v>14</v>
      </c>
      <c r="D6" s="20" t="s">
        <v>15</v>
      </c>
      <c r="E6" s="20"/>
      <c r="F6" s="4">
        <v>5</v>
      </c>
      <c r="G6" s="3" t="s">
        <v>32</v>
      </c>
      <c r="H6" s="14" t="s">
        <v>17</v>
      </c>
      <c r="I6" s="3"/>
      <c r="J6" s="3" t="s">
        <v>33</v>
      </c>
      <c r="K6" s="3" t="s">
        <v>24</v>
      </c>
      <c r="L6" s="5">
        <v>43558</v>
      </c>
    </row>
    <row r="7" spans="1:14" ht="80" hidden="1" x14ac:dyDescent="0.2">
      <c r="A7" s="20" t="s">
        <v>12</v>
      </c>
      <c r="B7" s="20" t="s">
        <v>13</v>
      </c>
      <c r="C7" s="20" t="s">
        <v>14</v>
      </c>
      <c r="D7" s="20" t="s">
        <v>15</v>
      </c>
      <c r="E7" s="20"/>
      <c r="F7" s="4">
        <v>6</v>
      </c>
      <c r="G7" s="3" t="s">
        <v>34</v>
      </c>
      <c r="H7" s="14" t="s">
        <v>35</v>
      </c>
      <c r="I7" s="3"/>
      <c r="J7" s="3" t="s">
        <v>36</v>
      </c>
      <c r="K7" s="3" t="s">
        <v>24</v>
      </c>
      <c r="L7" s="5">
        <v>43562</v>
      </c>
    </row>
    <row r="8" spans="1:14" ht="80" hidden="1" x14ac:dyDescent="0.2">
      <c r="A8" s="20" t="s">
        <v>12</v>
      </c>
      <c r="B8" s="20" t="s">
        <v>13</v>
      </c>
      <c r="C8" s="20" t="s">
        <v>14</v>
      </c>
      <c r="D8" s="20" t="s">
        <v>15</v>
      </c>
      <c r="E8" s="20"/>
      <c r="F8" s="4">
        <v>7</v>
      </c>
      <c r="G8" s="3" t="s">
        <v>37</v>
      </c>
      <c r="H8" s="14" t="s">
        <v>35</v>
      </c>
      <c r="I8" s="3"/>
      <c r="J8" s="3" t="s">
        <v>36</v>
      </c>
      <c r="K8" s="3" t="s">
        <v>24</v>
      </c>
      <c r="L8" s="5">
        <v>43562</v>
      </c>
      <c r="M8" s="28"/>
      <c r="N8" s="28"/>
    </row>
    <row r="9" spans="1:14" ht="64" hidden="1" x14ac:dyDescent="0.2">
      <c r="A9" s="20" t="s">
        <v>12</v>
      </c>
      <c r="B9" s="20" t="s">
        <v>13</v>
      </c>
      <c r="C9" s="20" t="s">
        <v>14</v>
      </c>
      <c r="D9" s="20" t="s">
        <v>15</v>
      </c>
      <c r="E9" s="20"/>
      <c r="F9" s="4">
        <v>8</v>
      </c>
      <c r="G9" s="3" t="s">
        <v>38</v>
      </c>
      <c r="H9" s="14" t="s">
        <v>39</v>
      </c>
      <c r="I9" s="3" t="s">
        <v>40</v>
      </c>
      <c r="J9" s="3" t="s">
        <v>41</v>
      </c>
      <c r="K9" s="3" t="s">
        <v>24</v>
      </c>
      <c r="L9" s="5">
        <v>44183</v>
      </c>
      <c r="M9" s="28"/>
      <c r="N9" s="28"/>
    </row>
    <row r="10" spans="1:14" ht="32" hidden="1" x14ac:dyDescent="0.2">
      <c r="A10" s="20" t="s">
        <v>12</v>
      </c>
      <c r="B10" s="20" t="s">
        <v>13</v>
      </c>
      <c r="C10" s="20" t="s">
        <v>14</v>
      </c>
      <c r="D10" s="20" t="s">
        <v>15</v>
      </c>
      <c r="E10" s="20"/>
      <c r="F10" s="4">
        <v>9</v>
      </c>
      <c r="G10" s="3" t="s">
        <v>42</v>
      </c>
      <c r="H10" s="14" t="s">
        <v>43</v>
      </c>
      <c r="I10" s="3"/>
      <c r="J10" s="3" t="s">
        <v>44</v>
      </c>
      <c r="K10" s="3" t="s">
        <v>19</v>
      </c>
      <c r="L10" s="5">
        <v>42842</v>
      </c>
      <c r="M10" s="28"/>
      <c r="N10" s="28"/>
    </row>
    <row r="11" spans="1:14" ht="32" hidden="1" x14ac:dyDescent="0.2">
      <c r="A11" s="20" t="s">
        <v>12</v>
      </c>
      <c r="B11" s="20" t="s">
        <v>13</v>
      </c>
      <c r="C11" s="20" t="s">
        <v>14</v>
      </c>
      <c r="D11" s="20" t="s">
        <v>15</v>
      </c>
      <c r="E11" s="20"/>
      <c r="F11" s="4">
        <v>10</v>
      </c>
      <c r="G11" s="3" t="s">
        <v>45</v>
      </c>
      <c r="H11" s="14" t="s">
        <v>43</v>
      </c>
      <c r="I11" s="3"/>
      <c r="J11" s="3" t="s">
        <v>44</v>
      </c>
      <c r="K11" s="3" t="s">
        <v>19</v>
      </c>
      <c r="L11" s="5">
        <v>42842</v>
      </c>
      <c r="M11" s="28"/>
      <c r="N11" s="28"/>
    </row>
    <row r="12" spans="1:14" ht="32" x14ac:dyDescent="0.2">
      <c r="A12" s="20" t="s">
        <v>12</v>
      </c>
      <c r="B12" s="20" t="s">
        <v>13</v>
      </c>
      <c r="C12" s="20" t="s">
        <v>14</v>
      </c>
      <c r="D12" s="20" t="s">
        <v>15</v>
      </c>
      <c r="E12" s="20"/>
      <c r="F12" s="4">
        <v>11</v>
      </c>
      <c r="G12" s="3" t="s">
        <v>46</v>
      </c>
      <c r="H12" s="3" t="s">
        <v>47</v>
      </c>
      <c r="I12" s="3"/>
      <c r="J12" s="3" t="s">
        <v>48</v>
      </c>
      <c r="K12" s="3" t="s">
        <v>19</v>
      </c>
      <c r="L12" s="5">
        <v>42842</v>
      </c>
      <c r="M12" s="28"/>
      <c r="N12" s="28"/>
    </row>
    <row r="13" spans="1:14" ht="32" hidden="1" x14ac:dyDescent="0.2">
      <c r="A13" s="20" t="s">
        <v>12</v>
      </c>
      <c r="B13" s="20" t="s">
        <v>13</v>
      </c>
      <c r="C13" s="20" t="s">
        <v>14</v>
      </c>
      <c r="D13" s="20" t="s">
        <v>15</v>
      </c>
      <c r="E13" s="20"/>
      <c r="F13" s="4">
        <v>12</v>
      </c>
      <c r="G13" s="3" t="s">
        <v>49</v>
      </c>
      <c r="H13" s="14" t="s">
        <v>50</v>
      </c>
      <c r="I13" s="3"/>
      <c r="J13" s="3" t="s">
        <v>51</v>
      </c>
      <c r="K13" s="3" t="s">
        <v>24</v>
      </c>
      <c r="L13" s="5">
        <v>42842</v>
      </c>
      <c r="M13" s="28"/>
      <c r="N13" s="28"/>
    </row>
    <row r="14" spans="1:14" ht="48" hidden="1" x14ac:dyDescent="0.2">
      <c r="A14" s="20" t="s">
        <v>12</v>
      </c>
      <c r="B14" s="20" t="s">
        <v>13</v>
      </c>
      <c r="C14" s="20" t="s">
        <v>14</v>
      </c>
      <c r="D14" s="20" t="s">
        <v>15</v>
      </c>
      <c r="E14" s="20"/>
      <c r="F14" s="4">
        <v>13</v>
      </c>
      <c r="G14" s="3" t="s">
        <v>52</v>
      </c>
      <c r="H14" s="14" t="s">
        <v>50</v>
      </c>
      <c r="I14" s="3"/>
      <c r="J14" s="3" t="s">
        <v>53</v>
      </c>
      <c r="K14" s="3" t="s">
        <v>19</v>
      </c>
      <c r="L14" s="5">
        <v>42842</v>
      </c>
      <c r="M14" s="28"/>
      <c r="N14" s="28"/>
    </row>
    <row r="15" spans="1:14" ht="32" hidden="1" x14ac:dyDescent="0.2">
      <c r="A15" s="20" t="s">
        <v>12</v>
      </c>
      <c r="B15" s="20" t="s">
        <v>13</v>
      </c>
      <c r="C15" s="20" t="s">
        <v>14</v>
      </c>
      <c r="D15" s="20" t="s">
        <v>15</v>
      </c>
      <c r="E15" s="20"/>
      <c r="F15" s="4">
        <v>14</v>
      </c>
      <c r="G15" s="3" t="s">
        <v>54</v>
      </c>
      <c r="H15" s="3" t="s">
        <v>55</v>
      </c>
      <c r="I15" s="3"/>
      <c r="J15" s="3" t="s">
        <v>56</v>
      </c>
      <c r="K15" s="3" t="s">
        <v>19</v>
      </c>
      <c r="L15" s="5">
        <v>42842</v>
      </c>
      <c r="M15" s="28"/>
      <c r="N15" s="28"/>
    </row>
    <row r="16" spans="1:14" ht="32" hidden="1" x14ac:dyDescent="0.2">
      <c r="A16" s="20" t="s">
        <v>12</v>
      </c>
      <c r="B16" s="20" t="s">
        <v>13</v>
      </c>
      <c r="C16" s="20" t="s">
        <v>14</v>
      </c>
      <c r="D16" s="20" t="s">
        <v>15</v>
      </c>
      <c r="E16" s="20"/>
      <c r="F16" s="4">
        <v>15</v>
      </c>
      <c r="G16" s="3" t="s">
        <v>57</v>
      </c>
      <c r="H16" s="14" t="s">
        <v>58</v>
      </c>
      <c r="I16" s="3"/>
      <c r="J16" s="3" t="s">
        <v>59</v>
      </c>
      <c r="K16" s="3" t="s">
        <v>19</v>
      </c>
      <c r="L16" s="5">
        <v>42842</v>
      </c>
      <c r="M16" s="28"/>
      <c r="N16" s="28"/>
    </row>
    <row r="17" spans="1:14" ht="48" hidden="1" x14ac:dyDescent="0.2">
      <c r="A17" s="20" t="s">
        <v>12</v>
      </c>
      <c r="B17" s="20" t="s">
        <v>13</v>
      </c>
      <c r="C17" s="20" t="s">
        <v>14</v>
      </c>
      <c r="D17" s="20" t="s">
        <v>15</v>
      </c>
      <c r="E17" s="20"/>
      <c r="F17" s="4">
        <v>16</v>
      </c>
      <c r="G17" s="3" t="s">
        <v>60</v>
      </c>
      <c r="H17" s="14" t="s">
        <v>17</v>
      </c>
      <c r="I17" s="3"/>
      <c r="J17" s="3" t="s">
        <v>61</v>
      </c>
      <c r="K17" s="3" t="s">
        <v>19</v>
      </c>
      <c r="L17" s="5">
        <v>43558</v>
      </c>
      <c r="M17" s="28"/>
      <c r="N17" s="28"/>
    </row>
    <row r="18" spans="1:14" ht="48" hidden="1" x14ac:dyDescent="0.2">
      <c r="A18" s="20" t="s">
        <v>12</v>
      </c>
      <c r="B18" s="20" t="s">
        <v>13</v>
      </c>
      <c r="C18" s="20" t="s">
        <v>14</v>
      </c>
      <c r="D18" s="20" t="s">
        <v>15</v>
      </c>
      <c r="E18" s="20"/>
      <c r="F18" s="4">
        <v>17</v>
      </c>
      <c r="G18" s="3" t="s">
        <v>62</v>
      </c>
      <c r="H18" s="3" t="s">
        <v>21</v>
      </c>
      <c r="I18" s="3" t="s">
        <v>63</v>
      </c>
      <c r="J18" s="3" t="s">
        <v>64</v>
      </c>
      <c r="K18" s="3" t="s">
        <v>19</v>
      </c>
      <c r="L18" s="5">
        <v>43562</v>
      </c>
    </row>
    <row r="19" spans="1:14" ht="48" hidden="1" x14ac:dyDescent="0.2">
      <c r="A19" s="20" t="s">
        <v>12</v>
      </c>
      <c r="B19" s="20" t="s">
        <v>13</v>
      </c>
      <c r="C19" s="20" t="s">
        <v>14</v>
      </c>
      <c r="D19" s="20" t="s">
        <v>15</v>
      </c>
      <c r="E19" s="20"/>
      <c r="F19" s="4">
        <v>18</v>
      </c>
      <c r="G19" s="3" t="s">
        <v>65</v>
      </c>
      <c r="H19" s="3" t="s">
        <v>21</v>
      </c>
      <c r="I19" s="3" t="s">
        <v>66</v>
      </c>
      <c r="J19" s="3" t="s">
        <v>67</v>
      </c>
      <c r="K19" s="3" t="s">
        <v>19</v>
      </c>
      <c r="L19" s="5">
        <v>43572</v>
      </c>
    </row>
    <row r="20" spans="1:14" ht="32" hidden="1" x14ac:dyDescent="0.2">
      <c r="A20" s="20" t="s">
        <v>12</v>
      </c>
      <c r="B20" s="20" t="s">
        <v>13</v>
      </c>
      <c r="C20" s="20" t="s">
        <v>14</v>
      </c>
      <c r="D20" s="20" t="s">
        <v>15</v>
      </c>
      <c r="E20" s="20"/>
      <c r="F20" s="4">
        <v>19</v>
      </c>
      <c r="G20" s="3" t="s">
        <v>68</v>
      </c>
      <c r="H20" s="14" t="s">
        <v>69</v>
      </c>
      <c r="I20" s="3"/>
      <c r="J20" s="3" t="s">
        <v>70</v>
      </c>
      <c r="K20" s="3" t="s">
        <v>19</v>
      </c>
      <c r="L20" s="5">
        <v>42842</v>
      </c>
    </row>
    <row r="21" spans="1:14" ht="57.5" hidden="1" customHeight="1" x14ac:dyDescent="0.2">
      <c r="A21" s="20" t="s">
        <v>12</v>
      </c>
      <c r="B21" s="20" t="s">
        <v>13</v>
      </c>
      <c r="C21" s="20" t="s">
        <v>14</v>
      </c>
      <c r="D21" s="20" t="s">
        <v>15</v>
      </c>
      <c r="E21" s="20"/>
      <c r="F21" s="4">
        <v>20</v>
      </c>
      <c r="G21" s="3" t="s">
        <v>71</v>
      </c>
      <c r="H21" s="3" t="s">
        <v>21</v>
      </c>
      <c r="I21" s="3" t="s">
        <v>72</v>
      </c>
      <c r="J21" s="3" t="s">
        <v>73</v>
      </c>
      <c r="K21" s="3" t="s">
        <v>19</v>
      </c>
      <c r="L21" s="5">
        <v>43562</v>
      </c>
    </row>
    <row r="22" spans="1:14" ht="57.5" hidden="1" customHeight="1" x14ac:dyDescent="0.2">
      <c r="A22" s="20" t="s">
        <v>12</v>
      </c>
      <c r="B22" s="20" t="s">
        <v>13</v>
      </c>
      <c r="C22" s="20" t="s">
        <v>14</v>
      </c>
      <c r="D22" s="20" t="s">
        <v>15</v>
      </c>
      <c r="E22" s="20"/>
      <c r="F22" s="4">
        <v>21</v>
      </c>
      <c r="G22" s="3" t="s">
        <v>74</v>
      </c>
      <c r="H22" s="3" t="s">
        <v>75</v>
      </c>
      <c r="I22" s="3"/>
      <c r="J22" s="3" t="s">
        <v>76</v>
      </c>
      <c r="K22" s="3" t="s">
        <v>19</v>
      </c>
      <c r="L22" s="5">
        <v>42842</v>
      </c>
    </row>
    <row r="23" spans="1:14" ht="57.5" hidden="1" customHeight="1" x14ac:dyDescent="0.2">
      <c r="A23" s="20" t="s">
        <v>12</v>
      </c>
      <c r="B23" s="20" t="s">
        <v>13</v>
      </c>
      <c r="C23" s="20" t="s">
        <v>14</v>
      </c>
      <c r="D23" s="20" t="s">
        <v>15</v>
      </c>
      <c r="E23" s="20"/>
      <c r="F23" s="4">
        <v>22</v>
      </c>
      <c r="G23" s="3" t="s">
        <v>77</v>
      </c>
      <c r="H23" s="3" t="s">
        <v>75</v>
      </c>
      <c r="I23" s="3"/>
      <c r="J23" s="3" t="s">
        <v>76</v>
      </c>
      <c r="K23" s="3" t="s">
        <v>19</v>
      </c>
      <c r="L23" s="5">
        <v>42842</v>
      </c>
    </row>
    <row r="24" spans="1:14" ht="57.5" hidden="1" customHeight="1" x14ac:dyDescent="0.2">
      <c r="A24" s="20" t="s">
        <v>12</v>
      </c>
      <c r="B24" s="20" t="s">
        <v>13</v>
      </c>
      <c r="C24" s="20" t="s">
        <v>14</v>
      </c>
      <c r="D24" s="20" t="s">
        <v>15</v>
      </c>
      <c r="E24" s="20"/>
      <c r="F24" s="4">
        <v>23</v>
      </c>
      <c r="G24" s="3" t="s">
        <v>78</v>
      </c>
      <c r="H24" s="14" t="s">
        <v>17</v>
      </c>
      <c r="I24" s="3"/>
      <c r="J24" s="3" t="s">
        <v>79</v>
      </c>
      <c r="K24" s="3" t="s">
        <v>19</v>
      </c>
      <c r="L24" s="5">
        <v>42842</v>
      </c>
    </row>
    <row r="25" spans="1:14" ht="57.5" hidden="1" customHeight="1" x14ac:dyDescent="0.2">
      <c r="A25" s="20" t="s">
        <v>12</v>
      </c>
      <c r="B25" s="20" t="s">
        <v>13</v>
      </c>
      <c r="C25" s="20" t="s">
        <v>14</v>
      </c>
      <c r="D25" s="20" t="s">
        <v>15</v>
      </c>
      <c r="E25" s="20"/>
      <c r="F25" s="4">
        <v>24</v>
      </c>
      <c r="G25" s="3" t="s">
        <v>80</v>
      </c>
      <c r="H25" s="23" t="s">
        <v>81</v>
      </c>
      <c r="I25" s="3"/>
      <c r="J25" s="3" t="s">
        <v>82</v>
      </c>
      <c r="K25" s="3" t="s">
        <v>19</v>
      </c>
      <c r="L25" s="5">
        <v>44802</v>
      </c>
    </row>
    <row r="26" spans="1:14" ht="57.5" hidden="1" customHeight="1" x14ac:dyDescent="0.2">
      <c r="A26" s="20" t="s">
        <v>12</v>
      </c>
      <c r="B26" s="20" t="s">
        <v>13</v>
      </c>
      <c r="C26" s="20" t="s">
        <v>14</v>
      </c>
      <c r="D26" s="20" t="s">
        <v>15</v>
      </c>
      <c r="E26" s="20"/>
      <c r="F26" s="4">
        <v>25</v>
      </c>
      <c r="G26" s="3" t="s">
        <v>83</v>
      </c>
      <c r="H26" s="3" t="s">
        <v>21</v>
      </c>
      <c r="I26" s="3" t="s">
        <v>84</v>
      </c>
      <c r="J26" s="3" t="s">
        <v>85</v>
      </c>
      <c r="K26" s="3" t="s">
        <v>19</v>
      </c>
      <c r="L26" s="5">
        <v>43562</v>
      </c>
    </row>
    <row r="27" spans="1:14" ht="75" hidden="1" customHeight="1" x14ac:dyDescent="0.2">
      <c r="A27" s="20" t="s">
        <v>12</v>
      </c>
      <c r="B27" s="20" t="s">
        <v>13</v>
      </c>
      <c r="C27" s="20" t="s">
        <v>14</v>
      </c>
      <c r="D27" s="20" t="s">
        <v>15</v>
      </c>
      <c r="E27" s="20"/>
      <c r="F27" s="4">
        <v>26</v>
      </c>
      <c r="G27" s="3" t="s">
        <v>86</v>
      </c>
      <c r="H27" s="14" t="s">
        <v>58</v>
      </c>
      <c r="I27" s="3"/>
      <c r="J27" s="3" t="s">
        <v>87</v>
      </c>
      <c r="K27" s="3" t="s">
        <v>19</v>
      </c>
      <c r="L27" s="5">
        <v>42842</v>
      </c>
    </row>
    <row r="28" spans="1:14" ht="57.5" hidden="1" customHeight="1" x14ac:dyDescent="0.2">
      <c r="A28" s="20" t="s">
        <v>12</v>
      </c>
      <c r="B28" s="20" t="s">
        <v>13</v>
      </c>
      <c r="C28" s="20" t="s">
        <v>14</v>
      </c>
      <c r="D28" s="20" t="s">
        <v>15</v>
      </c>
      <c r="E28" s="20"/>
      <c r="F28" s="4">
        <v>27</v>
      </c>
      <c r="G28" s="3" t="s">
        <v>88</v>
      </c>
      <c r="H28" s="14" t="s">
        <v>35</v>
      </c>
      <c r="I28" s="3"/>
      <c r="J28" s="3" t="s">
        <v>89</v>
      </c>
      <c r="K28" s="3" t="s">
        <v>24</v>
      </c>
      <c r="L28" s="5">
        <v>43562</v>
      </c>
    </row>
    <row r="29" spans="1:14" ht="64" hidden="1" x14ac:dyDescent="0.2">
      <c r="A29" s="20" t="s">
        <v>12</v>
      </c>
      <c r="B29" s="20" t="s">
        <v>13</v>
      </c>
      <c r="C29" s="20" t="s">
        <v>14</v>
      </c>
      <c r="D29" s="20" t="s">
        <v>15</v>
      </c>
      <c r="E29" s="20"/>
      <c r="F29" s="4">
        <v>28</v>
      </c>
      <c r="G29" s="3" t="s">
        <v>90</v>
      </c>
      <c r="H29" s="3" t="s">
        <v>26</v>
      </c>
      <c r="I29" s="3"/>
      <c r="J29" s="3" t="s">
        <v>91</v>
      </c>
      <c r="K29" s="3" t="s">
        <v>19</v>
      </c>
      <c r="L29" s="5">
        <v>42842</v>
      </c>
    </row>
    <row r="30" spans="1:14" ht="64" hidden="1" x14ac:dyDescent="0.2">
      <c r="A30" s="20" t="s">
        <v>12</v>
      </c>
      <c r="B30" s="20" t="s">
        <v>13</v>
      </c>
      <c r="C30" s="20" t="s">
        <v>14</v>
      </c>
      <c r="D30" s="20" t="s">
        <v>15</v>
      </c>
      <c r="E30" s="20"/>
      <c r="F30" s="4">
        <v>29</v>
      </c>
      <c r="G30" s="3" t="s">
        <v>92</v>
      </c>
      <c r="H30" s="14" t="s">
        <v>58</v>
      </c>
      <c r="I30" s="3"/>
      <c r="J30" s="3" t="s">
        <v>93</v>
      </c>
      <c r="K30" s="3" t="s">
        <v>19</v>
      </c>
      <c r="L30" s="5">
        <v>42842</v>
      </c>
    </row>
    <row r="31" spans="1:14" ht="32" hidden="1" x14ac:dyDescent="0.2">
      <c r="A31" s="20" t="s">
        <v>12</v>
      </c>
      <c r="B31" s="20" t="s">
        <v>13</v>
      </c>
      <c r="C31" s="20" t="s">
        <v>14</v>
      </c>
      <c r="D31" s="20" t="s">
        <v>15</v>
      </c>
      <c r="E31" s="20"/>
      <c r="F31" s="4">
        <v>30</v>
      </c>
      <c r="G31" s="3" t="s">
        <v>94</v>
      </c>
      <c r="H31" s="3" t="s">
        <v>26</v>
      </c>
      <c r="I31" s="3" t="s">
        <v>95</v>
      </c>
      <c r="J31" s="3"/>
      <c r="K31" s="3" t="s">
        <v>24</v>
      </c>
      <c r="L31" s="5">
        <v>42842</v>
      </c>
    </row>
    <row r="32" spans="1:14" ht="96" hidden="1" x14ac:dyDescent="0.2">
      <c r="A32" s="20" t="s">
        <v>12</v>
      </c>
      <c r="B32" s="20" t="s">
        <v>13</v>
      </c>
      <c r="C32" s="20" t="s">
        <v>14</v>
      </c>
      <c r="D32" s="20" t="s">
        <v>15</v>
      </c>
      <c r="E32" s="20"/>
      <c r="F32" s="4">
        <v>31</v>
      </c>
      <c r="G32" s="3" t="s">
        <v>96</v>
      </c>
      <c r="H32" s="14" t="s">
        <v>17</v>
      </c>
      <c r="I32" s="3"/>
      <c r="J32" s="3" t="s">
        <v>97</v>
      </c>
      <c r="K32" s="3" t="s">
        <v>19</v>
      </c>
      <c r="L32" s="5">
        <v>42842</v>
      </c>
    </row>
    <row r="33" spans="1:12" ht="80" hidden="1" x14ac:dyDescent="0.2">
      <c r="A33" s="20" t="s">
        <v>12</v>
      </c>
      <c r="B33" s="20" t="s">
        <v>13</v>
      </c>
      <c r="C33" s="20" t="s">
        <v>14</v>
      </c>
      <c r="D33" s="20" t="s">
        <v>15</v>
      </c>
      <c r="E33" s="20"/>
      <c r="F33" s="4">
        <v>32</v>
      </c>
      <c r="G33" s="3" t="s">
        <v>98</v>
      </c>
      <c r="H33" s="14" t="s">
        <v>39</v>
      </c>
      <c r="I33" s="3" t="s">
        <v>99</v>
      </c>
      <c r="J33" s="3" t="s">
        <v>100</v>
      </c>
      <c r="K33" s="3" t="s">
        <v>24</v>
      </c>
      <c r="L33" s="5">
        <v>44183</v>
      </c>
    </row>
    <row r="34" spans="1:12" ht="32" hidden="1" x14ac:dyDescent="0.2">
      <c r="A34" s="20" t="s">
        <v>12</v>
      </c>
      <c r="B34" s="20" t="s">
        <v>13</v>
      </c>
      <c r="C34" s="20" t="s">
        <v>14</v>
      </c>
      <c r="D34" s="20" t="s">
        <v>15</v>
      </c>
      <c r="E34" s="20"/>
      <c r="F34" s="4">
        <v>33</v>
      </c>
      <c r="G34" s="3" t="s">
        <v>101</v>
      </c>
      <c r="H34" s="14" t="s">
        <v>102</v>
      </c>
      <c r="I34" s="3"/>
      <c r="J34" s="3" t="s">
        <v>103</v>
      </c>
      <c r="K34" s="3" t="s">
        <v>19</v>
      </c>
      <c r="L34" s="5">
        <v>42842</v>
      </c>
    </row>
    <row r="35" spans="1:12" ht="96" hidden="1" x14ac:dyDescent="0.2">
      <c r="A35" s="20" t="s">
        <v>12</v>
      </c>
      <c r="B35" s="20" t="s">
        <v>13</v>
      </c>
      <c r="C35" s="20" t="s">
        <v>14</v>
      </c>
      <c r="D35" s="20" t="s">
        <v>15</v>
      </c>
      <c r="E35" s="20"/>
      <c r="F35" s="4">
        <v>34</v>
      </c>
      <c r="G35" s="3" t="s">
        <v>104</v>
      </c>
      <c r="H35" s="14" t="s">
        <v>58</v>
      </c>
      <c r="I35" s="3"/>
      <c r="J35" s="3" t="s">
        <v>105</v>
      </c>
      <c r="K35" s="3" t="s">
        <v>19</v>
      </c>
      <c r="L35" s="5">
        <v>42842</v>
      </c>
    </row>
    <row r="36" spans="1:12" ht="64" hidden="1" x14ac:dyDescent="0.2">
      <c r="A36" s="20" t="s">
        <v>12</v>
      </c>
      <c r="B36" s="20" t="s">
        <v>13</v>
      </c>
      <c r="C36" s="20" t="s">
        <v>14</v>
      </c>
      <c r="D36" s="20" t="s">
        <v>15</v>
      </c>
      <c r="E36" s="20"/>
      <c r="F36" s="4">
        <v>35</v>
      </c>
      <c r="G36" s="3" t="s">
        <v>106</v>
      </c>
      <c r="H36" s="3" t="s">
        <v>107</v>
      </c>
      <c r="I36" s="3"/>
      <c r="J36" s="3" t="s">
        <v>108</v>
      </c>
      <c r="K36" s="3" t="s">
        <v>19</v>
      </c>
      <c r="L36" s="5">
        <v>42842</v>
      </c>
    </row>
    <row r="37" spans="1:12" ht="96" hidden="1" x14ac:dyDescent="0.2">
      <c r="A37" s="20" t="s">
        <v>12</v>
      </c>
      <c r="B37" s="20" t="s">
        <v>13</v>
      </c>
      <c r="C37" s="20" t="s">
        <v>14</v>
      </c>
      <c r="D37" s="20" t="s">
        <v>15</v>
      </c>
      <c r="E37" s="20"/>
      <c r="F37" s="4">
        <v>36</v>
      </c>
      <c r="G37" s="3" t="s">
        <v>109</v>
      </c>
      <c r="H37" s="14" t="s">
        <v>50</v>
      </c>
      <c r="I37" s="3"/>
      <c r="J37" s="3" t="s">
        <v>110</v>
      </c>
      <c r="K37" s="3" t="s">
        <v>19</v>
      </c>
      <c r="L37" s="5">
        <v>42842</v>
      </c>
    </row>
    <row r="38" spans="1:12" ht="48" hidden="1" x14ac:dyDescent="0.2">
      <c r="A38" s="20" t="s">
        <v>12</v>
      </c>
      <c r="B38" s="20" t="s">
        <v>13</v>
      </c>
      <c r="C38" s="20" t="s">
        <v>14</v>
      </c>
      <c r="D38" s="20" t="s">
        <v>15</v>
      </c>
      <c r="E38" s="20"/>
      <c r="F38" s="4">
        <v>37</v>
      </c>
      <c r="G38" s="3" t="s">
        <v>111</v>
      </c>
      <c r="H38" s="14" t="s">
        <v>50</v>
      </c>
      <c r="I38" s="3"/>
      <c r="J38" s="3" t="s">
        <v>110</v>
      </c>
      <c r="K38" s="3" t="s">
        <v>19</v>
      </c>
      <c r="L38" s="5">
        <v>42842</v>
      </c>
    </row>
    <row r="39" spans="1:12" ht="96" hidden="1" x14ac:dyDescent="0.2">
      <c r="A39" s="20" t="s">
        <v>12</v>
      </c>
      <c r="B39" s="20" t="s">
        <v>13</v>
      </c>
      <c r="C39" s="20" t="s">
        <v>14</v>
      </c>
      <c r="D39" s="20" t="s">
        <v>15</v>
      </c>
      <c r="E39" s="20"/>
      <c r="F39" s="4">
        <v>38</v>
      </c>
      <c r="G39" s="3" t="s">
        <v>112</v>
      </c>
      <c r="H39" s="3" t="s">
        <v>26</v>
      </c>
      <c r="I39" s="3" t="s">
        <v>113</v>
      </c>
      <c r="J39" s="3" t="s">
        <v>114</v>
      </c>
      <c r="K39" s="3" t="s">
        <v>115</v>
      </c>
      <c r="L39" s="5">
        <v>44722</v>
      </c>
    </row>
    <row r="40" spans="1:12" ht="64" hidden="1" x14ac:dyDescent="0.2">
      <c r="A40" s="20" t="s">
        <v>12</v>
      </c>
      <c r="B40" s="20" t="s">
        <v>13</v>
      </c>
      <c r="C40" s="20" t="s">
        <v>14</v>
      </c>
      <c r="D40" s="20" t="s">
        <v>15</v>
      </c>
      <c r="E40" s="20"/>
      <c r="F40" s="4">
        <v>39</v>
      </c>
      <c r="G40" s="3" t="s">
        <v>116</v>
      </c>
      <c r="H40" s="3" t="s">
        <v>107</v>
      </c>
      <c r="I40" s="3"/>
      <c r="J40" s="3" t="s">
        <v>117</v>
      </c>
      <c r="K40" s="3" t="s">
        <v>115</v>
      </c>
      <c r="L40" s="5">
        <v>42842</v>
      </c>
    </row>
    <row r="41" spans="1:12" ht="48" hidden="1" x14ac:dyDescent="0.2">
      <c r="A41" s="20" t="s">
        <v>12</v>
      </c>
      <c r="B41" s="20" t="s">
        <v>13</v>
      </c>
      <c r="C41" s="20" t="s">
        <v>14</v>
      </c>
      <c r="D41" s="20" t="s">
        <v>15</v>
      </c>
      <c r="E41" s="20"/>
      <c r="F41" s="4">
        <v>40</v>
      </c>
      <c r="G41" s="3" t="s">
        <v>118</v>
      </c>
      <c r="H41" s="3" t="s">
        <v>107</v>
      </c>
      <c r="I41" s="3"/>
      <c r="J41" s="3" t="s">
        <v>119</v>
      </c>
      <c r="K41" s="3" t="s">
        <v>19</v>
      </c>
      <c r="L41" s="5">
        <v>42842</v>
      </c>
    </row>
    <row r="42" spans="1:12" ht="96" hidden="1" x14ac:dyDescent="0.2">
      <c r="A42" s="20" t="s">
        <v>12</v>
      </c>
      <c r="B42" s="20" t="s">
        <v>13</v>
      </c>
      <c r="C42" s="20" t="s">
        <v>14</v>
      </c>
      <c r="D42" s="20" t="s">
        <v>15</v>
      </c>
      <c r="E42" s="20"/>
      <c r="F42" s="4">
        <v>41</v>
      </c>
      <c r="G42" s="3" t="s">
        <v>120</v>
      </c>
      <c r="H42" s="3" t="s">
        <v>107</v>
      </c>
      <c r="I42" s="3"/>
      <c r="J42" s="3" t="s">
        <v>117</v>
      </c>
      <c r="K42" s="3" t="s">
        <v>115</v>
      </c>
      <c r="L42" s="5">
        <v>42842</v>
      </c>
    </row>
    <row r="43" spans="1:12" ht="48" hidden="1" x14ac:dyDescent="0.2">
      <c r="A43" s="20" t="s">
        <v>12</v>
      </c>
      <c r="B43" s="20" t="s">
        <v>13</v>
      </c>
      <c r="C43" s="20" t="s">
        <v>14</v>
      </c>
      <c r="D43" s="20" t="s">
        <v>15</v>
      </c>
      <c r="E43" s="20"/>
      <c r="F43" s="4">
        <v>42</v>
      </c>
      <c r="G43" s="3" t="s">
        <v>121</v>
      </c>
      <c r="H43" s="3" t="s">
        <v>107</v>
      </c>
      <c r="I43" s="3"/>
      <c r="J43" s="3" t="s">
        <v>122</v>
      </c>
      <c r="K43" s="3" t="s">
        <v>24</v>
      </c>
      <c r="L43" s="5">
        <v>42842</v>
      </c>
    </row>
    <row r="44" spans="1:12" ht="32" hidden="1" x14ac:dyDescent="0.2">
      <c r="A44" s="20" t="s">
        <v>12</v>
      </c>
      <c r="B44" s="20" t="s">
        <v>13</v>
      </c>
      <c r="C44" s="20" t="s">
        <v>14</v>
      </c>
      <c r="D44" s="20" t="s">
        <v>15</v>
      </c>
      <c r="E44" s="20"/>
      <c r="F44" s="4">
        <v>43</v>
      </c>
      <c r="G44" s="3" t="s">
        <v>123</v>
      </c>
      <c r="H44" s="3" t="s">
        <v>124</v>
      </c>
      <c r="I44" s="3"/>
      <c r="J44" s="3" t="s">
        <v>125</v>
      </c>
      <c r="K44" s="3" t="s">
        <v>19</v>
      </c>
      <c r="L44" s="5">
        <v>42842</v>
      </c>
    </row>
    <row r="45" spans="1:12" ht="48" hidden="1" x14ac:dyDescent="0.2">
      <c r="A45" s="20" t="s">
        <v>12</v>
      </c>
      <c r="B45" s="20" t="s">
        <v>13</v>
      </c>
      <c r="C45" s="20" t="s">
        <v>14</v>
      </c>
      <c r="D45" s="20" t="s">
        <v>15</v>
      </c>
      <c r="E45" s="20"/>
      <c r="F45" s="4">
        <v>44</v>
      </c>
      <c r="G45" s="3" t="s">
        <v>126</v>
      </c>
      <c r="H45" s="14" t="s">
        <v>50</v>
      </c>
      <c r="I45" s="3"/>
      <c r="J45" s="3" t="s">
        <v>127</v>
      </c>
      <c r="K45" s="3" t="s">
        <v>24</v>
      </c>
      <c r="L45" s="5">
        <v>42842</v>
      </c>
    </row>
    <row r="46" spans="1:12" ht="80" hidden="1" x14ac:dyDescent="0.2">
      <c r="A46" s="20" t="s">
        <v>12</v>
      </c>
      <c r="B46" s="20" t="s">
        <v>13</v>
      </c>
      <c r="C46" s="20" t="s">
        <v>14</v>
      </c>
      <c r="D46" s="20" t="s">
        <v>15</v>
      </c>
      <c r="E46" s="20"/>
      <c r="F46" s="4">
        <v>45</v>
      </c>
      <c r="G46" s="3" t="s">
        <v>128</v>
      </c>
      <c r="H46" s="14" t="s">
        <v>35</v>
      </c>
      <c r="I46" s="3"/>
      <c r="J46" s="3" t="str">
        <f>J47</f>
        <v xml:space="preserve">The work is ongoing. </v>
      </c>
      <c r="K46" s="3" t="s">
        <v>24</v>
      </c>
      <c r="L46" s="5">
        <v>43562</v>
      </c>
    </row>
    <row r="47" spans="1:12" ht="80" hidden="1" x14ac:dyDescent="0.2">
      <c r="A47" s="20" t="s">
        <v>12</v>
      </c>
      <c r="B47" s="20" t="s">
        <v>13</v>
      </c>
      <c r="C47" s="20" t="s">
        <v>14</v>
      </c>
      <c r="D47" s="20" t="s">
        <v>15</v>
      </c>
      <c r="E47" s="20"/>
      <c r="F47" s="4">
        <v>46</v>
      </c>
      <c r="G47" s="3" t="s">
        <v>129</v>
      </c>
      <c r="H47" s="14" t="s">
        <v>39</v>
      </c>
      <c r="I47" s="3" t="s">
        <v>130</v>
      </c>
      <c r="J47" s="3" t="s">
        <v>131</v>
      </c>
      <c r="K47" s="3" t="s">
        <v>24</v>
      </c>
      <c r="L47" s="5">
        <v>44183</v>
      </c>
    </row>
    <row r="48" spans="1:12" ht="32" hidden="1" x14ac:dyDescent="0.2">
      <c r="A48" s="20" t="s">
        <v>12</v>
      </c>
      <c r="B48" s="20" t="s">
        <v>13</v>
      </c>
      <c r="C48" s="20" t="s">
        <v>14</v>
      </c>
      <c r="D48" s="20" t="s">
        <v>15</v>
      </c>
      <c r="E48" s="20"/>
      <c r="F48" s="4">
        <v>47</v>
      </c>
      <c r="G48" s="3" t="s">
        <v>132</v>
      </c>
      <c r="H48" s="14" t="s">
        <v>17</v>
      </c>
      <c r="I48" s="3"/>
      <c r="J48" s="3" t="s">
        <v>133</v>
      </c>
      <c r="K48" s="3" t="s">
        <v>115</v>
      </c>
      <c r="L48" s="5">
        <v>43558</v>
      </c>
    </row>
    <row r="49" spans="1:12" ht="64" hidden="1" x14ac:dyDescent="0.2">
      <c r="A49" s="20" t="s">
        <v>12</v>
      </c>
      <c r="B49" s="20" t="s">
        <v>13</v>
      </c>
      <c r="C49" s="20" t="s">
        <v>14</v>
      </c>
      <c r="D49" s="20" t="s">
        <v>15</v>
      </c>
      <c r="E49" s="20"/>
      <c r="F49" s="4">
        <v>48</v>
      </c>
      <c r="G49" s="3" t="s">
        <v>134</v>
      </c>
      <c r="H49" s="14" t="s">
        <v>35</v>
      </c>
      <c r="I49" s="3"/>
      <c r="J49" s="3" t="s">
        <v>135</v>
      </c>
      <c r="K49" s="3" t="s">
        <v>24</v>
      </c>
      <c r="L49" s="5">
        <v>43562</v>
      </c>
    </row>
    <row r="50" spans="1:12" ht="48" hidden="1" x14ac:dyDescent="0.2">
      <c r="A50" s="20" t="s">
        <v>12</v>
      </c>
      <c r="B50" s="20" t="s">
        <v>13</v>
      </c>
      <c r="C50" s="20" t="s">
        <v>14</v>
      </c>
      <c r="D50" s="20" t="s">
        <v>15</v>
      </c>
      <c r="E50" s="20"/>
      <c r="F50" s="4">
        <v>49</v>
      </c>
      <c r="G50" s="3" t="s">
        <v>136</v>
      </c>
      <c r="H50" s="14" t="s">
        <v>39</v>
      </c>
      <c r="I50" s="3" t="s">
        <v>137</v>
      </c>
      <c r="J50" s="3" t="s">
        <v>138</v>
      </c>
      <c r="K50" s="3" t="s">
        <v>24</v>
      </c>
      <c r="L50" s="5">
        <v>44183</v>
      </c>
    </row>
    <row r="51" spans="1:12" ht="32" hidden="1" x14ac:dyDescent="0.2">
      <c r="A51" s="20" t="s">
        <v>12</v>
      </c>
      <c r="B51" s="20" t="s">
        <v>13</v>
      </c>
      <c r="C51" s="20" t="s">
        <v>14</v>
      </c>
      <c r="D51" s="20" t="s">
        <v>15</v>
      </c>
      <c r="E51" s="20"/>
      <c r="F51" s="4">
        <v>50</v>
      </c>
      <c r="G51" s="3" t="s">
        <v>139</v>
      </c>
      <c r="H51" s="14" t="s">
        <v>43</v>
      </c>
      <c r="I51" s="3"/>
      <c r="J51" s="3" t="e">
        <f>#REF!</f>
        <v>#REF!</v>
      </c>
      <c r="K51" s="3" t="s">
        <v>19</v>
      </c>
      <c r="L51" s="5">
        <v>42842</v>
      </c>
    </row>
    <row r="52" spans="1:12" ht="32" hidden="1" x14ac:dyDescent="0.2">
      <c r="A52" s="20" t="s">
        <v>12</v>
      </c>
      <c r="B52" s="20" t="s">
        <v>13</v>
      </c>
      <c r="C52" s="20" t="s">
        <v>14</v>
      </c>
      <c r="D52" s="20" t="s">
        <v>15</v>
      </c>
      <c r="E52" s="20"/>
      <c r="F52" s="4">
        <v>51</v>
      </c>
      <c r="G52" s="3" t="s">
        <v>140</v>
      </c>
      <c r="H52" s="14" t="s">
        <v>50</v>
      </c>
      <c r="I52" s="3"/>
      <c r="J52" s="3" t="e">
        <f>#REF!</f>
        <v>#REF!</v>
      </c>
      <c r="K52" s="3" t="s">
        <v>19</v>
      </c>
      <c r="L52" s="5">
        <v>42842</v>
      </c>
    </row>
    <row r="53" spans="1:12" ht="32" hidden="1" x14ac:dyDescent="0.2">
      <c r="A53" s="20" t="s">
        <v>12</v>
      </c>
      <c r="B53" s="20" t="s">
        <v>13</v>
      </c>
      <c r="C53" s="20" t="s">
        <v>14</v>
      </c>
      <c r="D53" s="20" t="s">
        <v>15</v>
      </c>
      <c r="E53" s="20"/>
      <c r="F53" s="4">
        <v>52</v>
      </c>
      <c r="G53" s="3" t="s">
        <v>141</v>
      </c>
      <c r="H53" s="3" t="s">
        <v>142</v>
      </c>
      <c r="I53" s="3"/>
      <c r="J53" s="3" t="s">
        <v>143</v>
      </c>
      <c r="K53" s="3" t="s">
        <v>19</v>
      </c>
      <c r="L53" s="5">
        <v>43558</v>
      </c>
    </row>
    <row r="54" spans="1:12" ht="32" hidden="1" x14ac:dyDescent="0.2">
      <c r="A54" s="20" t="s">
        <v>12</v>
      </c>
      <c r="B54" s="20" t="s">
        <v>13</v>
      </c>
      <c r="C54" s="20" t="s">
        <v>14</v>
      </c>
      <c r="D54" s="20" t="s">
        <v>15</v>
      </c>
      <c r="E54" s="20"/>
      <c r="F54" s="4">
        <v>53</v>
      </c>
      <c r="G54" s="3" t="s">
        <v>144</v>
      </c>
      <c r="H54" s="14" t="s">
        <v>145</v>
      </c>
      <c r="I54" s="3" t="s">
        <v>146</v>
      </c>
      <c r="J54" s="3" t="s">
        <v>147</v>
      </c>
      <c r="K54" s="3" t="s">
        <v>19</v>
      </c>
      <c r="L54" s="5">
        <v>42842</v>
      </c>
    </row>
    <row r="55" spans="1:12" ht="32" hidden="1" x14ac:dyDescent="0.2">
      <c r="A55" s="20" t="s">
        <v>12</v>
      </c>
      <c r="B55" s="20" t="s">
        <v>13</v>
      </c>
      <c r="C55" s="20" t="s">
        <v>14</v>
      </c>
      <c r="D55" s="20" t="s">
        <v>15</v>
      </c>
      <c r="E55" s="20"/>
      <c r="F55" s="4">
        <v>54</v>
      </c>
      <c r="G55" s="3" t="s">
        <v>148</v>
      </c>
      <c r="H55" s="3" t="s">
        <v>107</v>
      </c>
      <c r="I55" s="3"/>
      <c r="J55" s="3" t="s">
        <v>149</v>
      </c>
      <c r="K55" s="3" t="s">
        <v>19</v>
      </c>
      <c r="L55" s="5">
        <v>42842</v>
      </c>
    </row>
    <row r="56" spans="1:12" ht="48" hidden="1" x14ac:dyDescent="0.2">
      <c r="A56" s="20" t="s">
        <v>12</v>
      </c>
      <c r="B56" s="20" t="s">
        <v>13</v>
      </c>
      <c r="C56" s="20" t="s">
        <v>14</v>
      </c>
      <c r="D56" s="20" t="s">
        <v>15</v>
      </c>
      <c r="E56" s="20"/>
      <c r="F56" s="4">
        <v>55</v>
      </c>
      <c r="G56" s="3" t="s">
        <v>150</v>
      </c>
      <c r="H56" s="14" t="s">
        <v>145</v>
      </c>
      <c r="I56" s="3" t="s">
        <v>146</v>
      </c>
      <c r="J56" s="3" t="s">
        <v>151</v>
      </c>
      <c r="K56" s="3" t="s">
        <v>115</v>
      </c>
      <c r="L56" s="5">
        <v>42842</v>
      </c>
    </row>
    <row r="57" spans="1:12" ht="32" hidden="1" x14ac:dyDescent="0.2">
      <c r="A57" s="20" t="s">
        <v>12</v>
      </c>
      <c r="B57" s="20" t="s">
        <v>13</v>
      </c>
      <c r="C57" s="20" t="s">
        <v>14</v>
      </c>
      <c r="D57" s="20" t="s">
        <v>15</v>
      </c>
      <c r="E57" s="20"/>
      <c r="F57" s="4">
        <v>56</v>
      </c>
      <c r="G57" s="3" t="s">
        <v>152</v>
      </c>
      <c r="H57" s="3" t="s">
        <v>26</v>
      </c>
      <c r="I57" s="3"/>
      <c r="J57" s="3" t="s">
        <v>153</v>
      </c>
      <c r="K57" s="3" t="s">
        <v>115</v>
      </c>
      <c r="L57" s="5">
        <v>44722</v>
      </c>
    </row>
    <row r="58" spans="1:12" ht="32" hidden="1" x14ac:dyDescent="0.2">
      <c r="A58" s="20" t="s">
        <v>12</v>
      </c>
      <c r="B58" s="20" t="s">
        <v>13</v>
      </c>
      <c r="C58" s="20" t="s">
        <v>14</v>
      </c>
      <c r="D58" s="20" t="s">
        <v>15</v>
      </c>
      <c r="E58" s="20"/>
      <c r="F58" s="4">
        <v>57</v>
      </c>
      <c r="G58" s="3" t="s">
        <v>154</v>
      </c>
      <c r="H58" s="14" t="s">
        <v>17</v>
      </c>
      <c r="I58" s="3"/>
      <c r="J58" s="3" t="s">
        <v>155</v>
      </c>
      <c r="K58" s="3" t="s">
        <v>19</v>
      </c>
      <c r="L58" s="5">
        <v>43558</v>
      </c>
    </row>
    <row r="59" spans="1:12" ht="64" hidden="1" x14ac:dyDescent="0.2">
      <c r="A59" s="20" t="s">
        <v>12</v>
      </c>
      <c r="B59" s="20" t="s">
        <v>13</v>
      </c>
      <c r="C59" s="20" t="s">
        <v>14</v>
      </c>
      <c r="D59" s="20" t="s">
        <v>15</v>
      </c>
      <c r="E59" s="20"/>
      <c r="F59" s="4">
        <v>58</v>
      </c>
      <c r="G59" s="3" t="s">
        <v>156</v>
      </c>
      <c r="H59" s="14" t="s">
        <v>39</v>
      </c>
      <c r="I59" s="3" t="s">
        <v>157</v>
      </c>
      <c r="J59" s="3" t="s">
        <v>158</v>
      </c>
      <c r="K59" s="3" t="s">
        <v>24</v>
      </c>
      <c r="L59" s="5">
        <v>44183</v>
      </c>
    </row>
    <row r="60" spans="1:12" ht="32" hidden="1" x14ac:dyDescent="0.2">
      <c r="A60" s="20" t="s">
        <v>12</v>
      </c>
      <c r="B60" s="20" t="s">
        <v>13</v>
      </c>
      <c r="C60" s="20" t="s">
        <v>14</v>
      </c>
      <c r="D60" s="20" t="s">
        <v>15</v>
      </c>
      <c r="E60" s="20"/>
      <c r="F60" s="4">
        <v>59</v>
      </c>
      <c r="G60" s="3" t="s">
        <v>159</v>
      </c>
      <c r="H60" s="14" t="s">
        <v>69</v>
      </c>
      <c r="I60" s="3" t="s">
        <v>160</v>
      </c>
      <c r="J60" s="3"/>
      <c r="K60" s="3" t="s">
        <v>19</v>
      </c>
      <c r="L60" s="5">
        <v>43532</v>
      </c>
    </row>
    <row r="61" spans="1:12" ht="32" hidden="1" x14ac:dyDescent="0.2">
      <c r="A61" s="20" t="s">
        <v>12</v>
      </c>
      <c r="B61" s="20" t="s">
        <v>13</v>
      </c>
      <c r="C61" s="20" t="s">
        <v>14</v>
      </c>
      <c r="D61" s="20" t="s">
        <v>15</v>
      </c>
      <c r="E61" s="20"/>
      <c r="F61" s="4">
        <v>60</v>
      </c>
      <c r="G61" s="3" t="s">
        <v>161</v>
      </c>
      <c r="H61" s="14" t="s">
        <v>43</v>
      </c>
      <c r="I61" s="3"/>
      <c r="J61" s="3" t="s">
        <v>162</v>
      </c>
      <c r="K61" s="3" t="s">
        <v>19</v>
      </c>
      <c r="L61" s="5">
        <v>42842</v>
      </c>
    </row>
    <row r="62" spans="1:12" ht="32" hidden="1" x14ac:dyDescent="0.2">
      <c r="A62" s="20" t="s">
        <v>12</v>
      </c>
      <c r="B62" s="20" t="s">
        <v>13</v>
      </c>
      <c r="C62" s="20" t="s">
        <v>14</v>
      </c>
      <c r="D62" s="20" t="s">
        <v>15</v>
      </c>
      <c r="E62" s="20"/>
      <c r="F62" s="4">
        <v>61</v>
      </c>
      <c r="G62" s="3" t="s">
        <v>163</v>
      </c>
      <c r="H62" s="3" t="s">
        <v>21</v>
      </c>
      <c r="I62" s="3" t="s">
        <v>164</v>
      </c>
      <c r="J62" s="3" t="e">
        <f>#REF!</f>
        <v>#REF!</v>
      </c>
      <c r="K62" s="3" t="s">
        <v>19</v>
      </c>
      <c r="L62" s="5">
        <v>42842</v>
      </c>
    </row>
    <row r="63" spans="1:12" ht="48" hidden="1" x14ac:dyDescent="0.2">
      <c r="A63" s="20" t="s">
        <v>12</v>
      </c>
      <c r="B63" s="20" t="s">
        <v>13</v>
      </c>
      <c r="C63" s="20" t="s">
        <v>14</v>
      </c>
      <c r="D63" s="20" t="s">
        <v>15</v>
      </c>
      <c r="E63" s="20"/>
      <c r="F63" s="4">
        <v>62</v>
      </c>
      <c r="G63" s="3" t="s">
        <v>165</v>
      </c>
      <c r="H63" s="3" t="s">
        <v>21</v>
      </c>
      <c r="I63" s="3" t="s">
        <v>166</v>
      </c>
      <c r="J63" s="3" t="s">
        <v>167</v>
      </c>
      <c r="K63" s="3" t="s">
        <v>19</v>
      </c>
      <c r="L63" s="5">
        <v>42842</v>
      </c>
    </row>
    <row r="64" spans="1:12" ht="160" hidden="1" x14ac:dyDescent="0.2">
      <c r="A64" s="20" t="s">
        <v>12</v>
      </c>
      <c r="B64" s="20" t="s">
        <v>13</v>
      </c>
      <c r="C64" s="20" t="s">
        <v>14</v>
      </c>
      <c r="D64" s="20" t="s">
        <v>15</v>
      </c>
      <c r="E64" s="20"/>
      <c r="F64" s="4">
        <v>63</v>
      </c>
      <c r="G64" s="3" t="s">
        <v>168</v>
      </c>
      <c r="H64" s="3" t="s">
        <v>21</v>
      </c>
      <c r="I64" s="3" t="s">
        <v>169</v>
      </c>
      <c r="J64" s="3" t="s">
        <v>170</v>
      </c>
      <c r="K64" s="3" t="s">
        <v>19</v>
      </c>
      <c r="L64" s="5">
        <v>43562</v>
      </c>
    </row>
    <row r="65" spans="1:14" ht="32" hidden="1" x14ac:dyDescent="0.2">
      <c r="A65" s="20" t="s">
        <v>12</v>
      </c>
      <c r="B65" s="20" t="s">
        <v>13</v>
      </c>
      <c r="C65" s="20" t="s">
        <v>14</v>
      </c>
      <c r="D65" s="20" t="s">
        <v>15</v>
      </c>
      <c r="E65" s="20"/>
      <c r="F65" s="4">
        <v>64</v>
      </c>
      <c r="G65" s="3" t="s">
        <v>171</v>
      </c>
      <c r="H65" s="3" t="s">
        <v>21</v>
      </c>
      <c r="I65" s="3" t="s">
        <v>172</v>
      </c>
      <c r="J65" s="3" t="s">
        <v>173</v>
      </c>
      <c r="K65" s="3" t="s">
        <v>19</v>
      </c>
      <c r="L65" s="5">
        <v>43562</v>
      </c>
    </row>
    <row r="66" spans="1:14" ht="32" hidden="1" x14ac:dyDescent="0.2">
      <c r="A66" s="20" t="s">
        <v>12</v>
      </c>
      <c r="B66" s="20" t="s">
        <v>13</v>
      </c>
      <c r="C66" s="20" t="s">
        <v>14</v>
      </c>
      <c r="D66" s="20" t="s">
        <v>15</v>
      </c>
      <c r="E66" s="20"/>
      <c r="F66" s="4">
        <v>65</v>
      </c>
      <c r="G66" s="3" t="s">
        <v>174</v>
      </c>
      <c r="H66" s="3" t="s">
        <v>21</v>
      </c>
      <c r="I66" s="3" t="s">
        <v>175</v>
      </c>
      <c r="J66" s="3" t="s">
        <v>176</v>
      </c>
      <c r="K66" s="3" t="s">
        <v>19</v>
      </c>
      <c r="L66" s="5">
        <v>43470</v>
      </c>
    </row>
    <row r="67" spans="1:14" ht="32" hidden="1" x14ac:dyDescent="0.2">
      <c r="A67" s="20" t="s">
        <v>12</v>
      </c>
      <c r="B67" s="20" t="s">
        <v>13</v>
      </c>
      <c r="C67" s="20" t="s">
        <v>14</v>
      </c>
      <c r="D67" s="20" t="s">
        <v>15</v>
      </c>
      <c r="E67" s="20"/>
      <c r="F67" s="4">
        <v>66</v>
      </c>
      <c r="G67" s="3" t="s">
        <v>177</v>
      </c>
      <c r="H67" s="14" t="s">
        <v>69</v>
      </c>
      <c r="I67" s="3"/>
      <c r="J67" s="3" t="s">
        <v>178</v>
      </c>
      <c r="K67" s="3" t="s">
        <v>19</v>
      </c>
      <c r="L67" s="5">
        <v>42842</v>
      </c>
    </row>
    <row r="68" spans="1:14" s="28" customFormat="1" ht="80" hidden="1" x14ac:dyDescent="0.2">
      <c r="A68" s="20" t="s">
        <v>179</v>
      </c>
      <c r="B68" s="20" t="s">
        <v>180</v>
      </c>
      <c r="C68" s="20" t="s">
        <v>14</v>
      </c>
      <c r="D68" s="20" t="s">
        <v>15</v>
      </c>
      <c r="E68" s="20"/>
      <c r="F68" s="4">
        <v>67</v>
      </c>
      <c r="G68" s="3" t="s">
        <v>181</v>
      </c>
      <c r="H68" s="14" t="s">
        <v>35</v>
      </c>
      <c r="I68" s="3" t="s">
        <v>182</v>
      </c>
      <c r="J68" s="3"/>
      <c r="K68" s="3" t="s">
        <v>19</v>
      </c>
      <c r="L68" s="5">
        <v>43562</v>
      </c>
      <c r="M68" s="3"/>
      <c r="N68" s="3"/>
    </row>
    <row r="69" spans="1:14" s="28" customFormat="1" ht="32" hidden="1" x14ac:dyDescent="0.2">
      <c r="A69" s="20" t="s">
        <v>183</v>
      </c>
      <c r="B69" s="42" t="s">
        <v>184</v>
      </c>
      <c r="C69" s="20" t="s">
        <v>14</v>
      </c>
      <c r="D69" s="20" t="s">
        <v>15</v>
      </c>
      <c r="E69" s="20"/>
      <c r="F69" s="4">
        <v>68</v>
      </c>
      <c r="G69" s="3" t="s">
        <v>185</v>
      </c>
      <c r="H69" s="3"/>
      <c r="I69" s="3"/>
      <c r="J69" s="3"/>
      <c r="K69" s="3" t="s">
        <v>115</v>
      </c>
      <c r="L69" s="5"/>
      <c r="M69" s="3"/>
      <c r="N69" s="3"/>
    </row>
    <row r="70" spans="1:14" s="28" customFormat="1" ht="101" hidden="1" customHeight="1" x14ac:dyDescent="0.2">
      <c r="A70" s="20" t="s">
        <v>183</v>
      </c>
      <c r="B70" s="42" t="s">
        <v>184</v>
      </c>
      <c r="C70" s="20" t="s">
        <v>14</v>
      </c>
      <c r="D70" s="20" t="s">
        <v>15</v>
      </c>
      <c r="E70" s="20"/>
      <c r="F70" s="4">
        <v>69</v>
      </c>
      <c r="G70" s="3" t="s">
        <v>186</v>
      </c>
      <c r="H70" s="3"/>
      <c r="I70" s="3"/>
      <c r="J70" s="3"/>
      <c r="K70" s="3" t="s">
        <v>115</v>
      </c>
      <c r="L70" s="5"/>
      <c r="M70" s="3"/>
      <c r="N70" s="3"/>
    </row>
    <row r="71" spans="1:14" s="28" customFormat="1" ht="64" hidden="1" x14ac:dyDescent="0.2">
      <c r="A71" s="20" t="s">
        <v>183</v>
      </c>
      <c r="B71" s="42" t="s">
        <v>184</v>
      </c>
      <c r="C71" s="20" t="s">
        <v>14</v>
      </c>
      <c r="D71" s="20" t="s">
        <v>15</v>
      </c>
      <c r="E71" s="20"/>
      <c r="F71" s="4">
        <v>70</v>
      </c>
      <c r="G71" s="3" t="s">
        <v>187</v>
      </c>
      <c r="H71" s="3"/>
      <c r="I71" s="3"/>
      <c r="J71" s="3"/>
      <c r="K71" s="3" t="s">
        <v>115</v>
      </c>
      <c r="L71" s="5"/>
      <c r="M71" s="3"/>
      <c r="N71" s="3"/>
    </row>
    <row r="72" spans="1:14" s="28" customFormat="1" ht="80" hidden="1" x14ac:dyDescent="0.2">
      <c r="A72" s="20" t="s">
        <v>183</v>
      </c>
      <c r="B72" s="42" t="s">
        <v>184</v>
      </c>
      <c r="C72" s="20" t="s">
        <v>14</v>
      </c>
      <c r="D72" s="20" t="s">
        <v>15</v>
      </c>
      <c r="E72" s="20"/>
      <c r="F72" s="4">
        <v>71</v>
      </c>
      <c r="G72" s="3" t="s">
        <v>188</v>
      </c>
      <c r="H72" s="3"/>
      <c r="I72" s="3"/>
      <c r="J72" s="3"/>
      <c r="K72" s="3" t="s">
        <v>115</v>
      </c>
      <c r="L72" s="5"/>
      <c r="M72" s="3"/>
      <c r="N72" s="3"/>
    </row>
    <row r="73" spans="1:14" s="28" customFormat="1" ht="32" hidden="1" x14ac:dyDescent="0.2">
      <c r="A73" s="20" t="s">
        <v>183</v>
      </c>
      <c r="B73" s="42" t="s">
        <v>184</v>
      </c>
      <c r="C73" s="20" t="s">
        <v>14</v>
      </c>
      <c r="D73" s="20" t="s">
        <v>15</v>
      </c>
      <c r="E73" s="20"/>
      <c r="F73" s="4">
        <v>72</v>
      </c>
      <c r="G73" s="3" t="s">
        <v>189</v>
      </c>
      <c r="H73" s="3"/>
      <c r="I73" s="3"/>
      <c r="J73" s="3"/>
      <c r="K73" s="3" t="s">
        <v>115</v>
      </c>
      <c r="L73" s="5"/>
      <c r="M73" s="3"/>
      <c r="N73" s="3"/>
    </row>
    <row r="74" spans="1:14" s="28" customFormat="1" ht="32" hidden="1" x14ac:dyDescent="0.2">
      <c r="A74" s="20" t="s">
        <v>183</v>
      </c>
      <c r="B74" s="42" t="s">
        <v>184</v>
      </c>
      <c r="C74" s="20" t="s">
        <v>14</v>
      </c>
      <c r="D74" s="20" t="s">
        <v>15</v>
      </c>
      <c r="E74" s="20"/>
      <c r="F74" s="4">
        <v>73</v>
      </c>
      <c r="G74" s="3" t="s">
        <v>190</v>
      </c>
      <c r="H74" s="3"/>
      <c r="I74" s="3"/>
      <c r="J74" s="3"/>
      <c r="K74" s="3" t="s">
        <v>115</v>
      </c>
      <c r="L74" s="5"/>
      <c r="M74" s="3"/>
      <c r="N74" s="3"/>
    </row>
    <row r="75" spans="1:14" s="28" customFormat="1" ht="48" hidden="1" x14ac:dyDescent="0.2">
      <c r="A75" s="20" t="s">
        <v>183</v>
      </c>
      <c r="B75" s="42" t="s">
        <v>184</v>
      </c>
      <c r="C75" s="20" t="s">
        <v>14</v>
      </c>
      <c r="D75" s="20" t="s">
        <v>15</v>
      </c>
      <c r="E75" s="20"/>
      <c r="F75" s="4">
        <v>74</v>
      </c>
      <c r="G75" s="3" t="s">
        <v>191</v>
      </c>
      <c r="H75" s="3"/>
      <c r="I75" s="3"/>
      <c r="J75" s="3"/>
      <c r="K75" s="3" t="s">
        <v>115</v>
      </c>
      <c r="L75" s="5"/>
      <c r="M75" s="3"/>
      <c r="N75" s="3"/>
    </row>
    <row r="76" spans="1:14" s="28" customFormat="1" ht="96" hidden="1" x14ac:dyDescent="0.2">
      <c r="A76" s="20" t="s">
        <v>183</v>
      </c>
      <c r="B76" s="42" t="s">
        <v>184</v>
      </c>
      <c r="C76" s="20" t="s">
        <v>14</v>
      </c>
      <c r="D76" s="20" t="s">
        <v>15</v>
      </c>
      <c r="E76" s="20"/>
      <c r="F76" s="4">
        <v>75</v>
      </c>
      <c r="G76" s="3" t="s">
        <v>192</v>
      </c>
      <c r="H76" s="3"/>
      <c r="I76" s="3"/>
      <c r="J76" s="3"/>
      <c r="K76" s="3" t="s">
        <v>115</v>
      </c>
      <c r="L76" s="5"/>
      <c r="M76" s="3"/>
      <c r="N76" s="3"/>
    </row>
    <row r="77" spans="1:14" s="28" customFormat="1" ht="160" hidden="1" x14ac:dyDescent="0.2">
      <c r="A77" s="20" t="s">
        <v>183</v>
      </c>
      <c r="B77" s="42" t="s">
        <v>184</v>
      </c>
      <c r="C77" s="20" t="s">
        <v>14</v>
      </c>
      <c r="D77" s="20" t="s">
        <v>15</v>
      </c>
      <c r="E77" s="20"/>
      <c r="F77" s="4">
        <v>76</v>
      </c>
      <c r="G77" s="3" t="s">
        <v>193</v>
      </c>
      <c r="H77" s="3"/>
      <c r="I77" s="3"/>
      <c r="J77" s="3"/>
      <c r="K77" s="3" t="s">
        <v>115</v>
      </c>
      <c r="L77" s="5"/>
      <c r="M77" s="3"/>
      <c r="N77" s="3"/>
    </row>
    <row r="78" spans="1:14" s="28" customFormat="1" ht="64" hidden="1" x14ac:dyDescent="0.2">
      <c r="A78" s="20" t="s">
        <v>183</v>
      </c>
      <c r="B78" s="42" t="s">
        <v>184</v>
      </c>
      <c r="C78" s="20" t="s">
        <v>14</v>
      </c>
      <c r="D78" s="20" t="s">
        <v>15</v>
      </c>
      <c r="E78" s="20"/>
      <c r="F78" s="4">
        <v>77</v>
      </c>
      <c r="G78" s="3" t="s">
        <v>194</v>
      </c>
      <c r="H78" s="3"/>
      <c r="I78" s="3"/>
      <c r="J78" s="3"/>
      <c r="K78" s="3" t="s">
        <v>115</v>
      </c>
      <c r="L78" s="5"/>
      <c r="M78" s="3"/>
      <c r="N78" s="3"/>
    </row>
    <row r="79" spans="1:14" ht="48" hidden="1" x14ac:dyDescent="0.2">
      <c r="A79" s="20" t="s">
        <v>179</v>
      </c>
      <c r="B79" s="20" t="s">
        <v>180</v>
      </c>
      <c r="C79" s="20" t="s">
        <v>14</v>
      </c>
      <c r="D79" s="20" t="s">
        <v>15</v>
      </c>
      <c r="E79" s="20"/>
      <c r="F79" s="4">
        <v>78</v>
      </c>
      <c r="G79" s="3" t="s">
        <v>195</v>
      </c>
      <c r="H79" s="14" t="s">
        <v>35</v>
      </c>
      <c r="I79" s="3"/>
      <c r="J79" s="3" t="s">
        <v>196</v>
      </c>
      <c r="K79" s="3" t="s">
        <v>115</v>
      </c>
      <c r="L79" s="5">
        <v>43562</v>
      </c>
    </row>
    <row r="80" spans="1:14" ht="48" hidden="1" x14ac:dyDescent="0.2">
      <c r="A80" s="20" t="s">
        <v>179</v>
      </c>
      <c r="B80" s="20" t="s">
        <v>180</v>
      </c>
      <c r="C80" s="20" t="s">
        <v>14</v>
      </c>
      <c r="D80" s="20" t="s">
        <v>15</v>
      </c>
      <c r="E80" s="20"/>
      <c r="F80" s="4">
        <v>79</v>
      </c>
      <c r="G80" s="3" t="s">
        <v>197</v>
      </c>
      <c r="H80" s="14" t="s">
        <v>50</v>
      </c>
      <c r="I80" s="3"/>
      <c r="J80" s="3"/>
      <c r="K80" s="3" t="s">
        <v>115</v>
      </c>
      <c r="L80" s="5">
        <v>43218</v>
      </c>
    </row>
    <row r="81" spans="1:12" ht="64" hidden="1" x14ac:dyDescent="0.2">
      <c r="A81" s="20" t="s">
        <v>179</v>
      </c>
      <c r="B81" s="20" t="s">
        <v>180</v>
      </c>
      <c r="C81" s="20" t="s">
        <v>14</v>
      </c>
      <c r="D81" s="20" t="s">
        <v>15</v>
      </c>
      <c r="E81" s="20"/>
      <c r="F81" s="4">
        <v>80</v>
      </c>
      <c r="G81" s="3" t="s">
        <v>198</v>
      </c>
      <c r="H81" s="14" t="s">
        <v>69</v>
      </c>
      <c r="I81" s="3" t="s">
        <v>199</v>
      </c>
      <c r="J81" s="3"/>
      <c r="K81" s="3" t="s">
        <v>19</v>
      </c>
      <c r="L81" s="5">
        <v>43532</v>
      </c>
    </row>
    <row r="82" spans="1:12" ht="32" hidden="1" x14ac:dyDescent="0.2">
      <c r="A82" s="20" t="s">
        <v>179</v>
      </c>
      <c r="B82" s="20" t="s">
        <v>180</v>
      </c>
      <c r="C82" s="20" t="s">
        <v>14</v>
      </c>
      <c r="D82" s="20" t="s">
        <v>15</v>
      </c>
      <c r="E82" s="20"/>
      <c r="F82" s="4">
        <v>81</v>
      </c>
      <c r="G82" s="3" t="s">
        <v>200</v>
      </c>
      <c r="H82" s="14" t="s">
        <v>35</v>
      </c>
      <c r="I82" s="3"/>
      <c r="J82" s="3" t="s">
        <v>201</v>
      </c>
      <c r="K82" s="3" t="s">
        <v>115</v>
      </c>
      <c r="L82" s="5">
        <v>43562</v>
      </c>
    </row>
    <row r="83" spans="1:12" ht="48" hidden="1" x14ac:dyDescent="0.2">
      <c r="A83" s="20" t="s">
        <v>179</v>
      </c>
      <c r="B83" s="20" t="s">
        <v>180</v>
      </c>
      <c r="C83" s="20" t="s">
        <v>14</v>
      </c>
      <c r="D83" s="20" t="s">
        <v>15</v>
      </c>
      <c r="E83" s="20"/>
      <c r="F83" s="4">
        <v>82</v>
      </c>
      <c r="G83" s="3" t="s">
        <v>202</v>
      </c>
      <c r="H83" s="14" t="s">
        <v>17</v>
      </c>
      <c r="I83" s="3"/>
      <c r="J83" s="3"/>
      <c r="K83" s="3" t="s">
        <v>19</v>
      </c>
      <c r="L83" s="5">
        <v>43558</v>
      </c>
    </row>
    <row r="84" spans="1:12" ht="32" hidden="1" x14ac:dyDescent="0.2">
      <c r="A84" s="20" t="s">
        <v>179</v>
      </c>
      <c r="B84" s="20" t="s">
        <v>180</v>
      </c>
      <c r="C84" s="20" t="s">
        <v>14</v>
      </c>
      <c r="D84" s="20" t="s">
        <v>15</v>
      </c>
      <c r="E84" s="20"/>
      <c r="F84" s="4">
        <v>83</v>
      </c>
      <c r="G84" s="3" t="s">
        <v>203</v>
      </c>
      <c r="H84" s="14" t="s">
        <v>17</v>
      </c>
      <c r="I84" s="3" t="s">
        <v>204</v>
      </c>
      <c r="J84" s="3" t="s">
        <v>205</v>
      </c>
      <c r="K84" s="3" t="s">
        <v>115</v>
      </c>
      <c r="L84" s="5">
        <v>43558</v>
      </c>
    </row>
    <row r="85" spans="1:12" ht="48" hidden="1" x14ac:dyDescent="0.2">
      <c r="A85" s="20" t="s">
        <v>179</v>
      </c>
      <c r="B85" s="20" t="s">
        <v>180</v>
      </c>
      <c r="C85" s="20" t="s">
        <v>14</v>
      </c>
      <c r="D85" s="20" t="s">
        <v>15</v>
      </c>
      <c r="E85" s="20"/>
      <c r="F85" s="4">
        <v>84</v>
      </c>
      <c r="G85" s="3" t="s">
        <v>206</v>
      </c>
      <c r="H85" s="3" t="s">
        <v>124</v>
      </c>
      <c r="I85" s="3"/>
      <c r="J85" s="3"/>
      <c r="K85" s="3" t="s">
        <v>115</v>
      </c>
      <c r="L85" s="5">
        <v>43218</v>
      </c>
    </row>
    <row r="86" spans="1:12" ht="48" hidden="1" x14ac:dyDescent="0.2">
      <c r="A86" s="20" t="s">
        <v>179</v>
      </c>
      <c r="B86" s="20" t="s">
        <v>180</v>
      </c>
      <c r="C86" s="20" t="s">
        <v>14</v>
      </c>
      <c r="D86" s="20" t="s">
        <v>15</v>
      </c>
      <c r="E86" s="20"/>
      <c r="F86" s="4">
        <v>85</v>
      </c>
      <c r="G86" s="3" t="s">
        <v>207</v>
      </c>
      <c r="H86" s="14" t="s">
        <v>17</v>
      </c>
      <c r="I86" s="3"/>
      <c r="J86" s="3"/>
      <c r="K86" s="3" t="s">
        <v>115</v>
      </c>
      <c r="L86" s="5">
        <v>43558</v>
      </c>
    </row>
    <row r="87" spans="1:12" ht="48" hidden="1" x14ac:dyDescent="0.2">
      <c r="A87" s="20" t="s">
        <v>179</v>
      </c>
      <c r="B87" s="20" t="s">
        <v>180</v>
      </c>
      <c r="C87" s="20" t="s">
        <v>14</v>
      </c>
      <c r="D87" s="20" t="s">
        <v>15</v>
      </c>
      <c r="E87" s="20"/>
      <c r="F87" s="4">
        <v>86</v>
      </c>
      <c r="G87" s="3" t="s">
        <v>208</v>
      </c>
      <c r="H87" s="14" t="s">
        <v>39</v>
      </c>
      <c r="I87" s="3" t="s">
        <v>209</v>
      </c>
      <c r="J87" s="3" t="s">
        <v>210</v>
      </c>
      <c r="K87" s="3" t="s">
        <v>24</v>
      </c>
      <c r="L87" s="5">
        <v>44183</v>
      </c>
    </row>
    <row r="88" spans="1:12" ht="64" x14ac:dyDescent="0.2">
      <c r="A88" s="20" t="s">
        <v>179</v>
      </c>
      <c r="B88" s="20" t="s">
        <v>180</v>
      </c>
      <c r="C88" s="20" t="s">
        <v>14</v>
      </c>
      <c r="D88" s="20" t="s">
        <v>15</v>
      </c>
      <c r="E88" s="20"/>
      <c r="F88" s="4">
        <v>87</v>
      </c>
      <c r="G88" s="3" t="s">
        <v>211</v>
      </c>
      <c r="H88" s="3" t="s">
        <v>47</v>
      </c>
      <c r="I88" s="3" t="s">
        <v>212</v>
      </c>
      <c r="J88" s="3" t="s">
        <v>213</v>
      </c>
      <c r="K88" s="3" t="s">
        <v>19</v>
      </c>
      <c r="L88" s="5">
        <v>45192</v>
      </c>
    </row>
    <row r="89" spans="1:12" ht="32" hidden="1" x14ac:dyDescent="0.2">
      <c r="A89" s="20" t="s">
        <v>179</v>
      </c>
      <c r="B89" s="20" t="s">
        <v>180</v>
      </c>
      <c r="C89" s="20" t="s">
        <v>14</v>
      </c>
      <c r="D89" s="20" t="s">
        <v>15</v>
      </c>
      <c r="E89" s="20"/>
      <c r="F89" s="4">
        <v>88</v>
      </c>
      <c r="G89" s="3" t="s">
        <v>214</v>
      </c>
      <c r="H89" s="3" t="s">
        <v>124</v>
      </c>
      <c r="I89" s="3"/>
      <c r="J89" s="3"/>
      <c r="K89" s="3" t="s">
        <v>115</v>
      </c>
      <c r="L89" s="5">
        <v>43218</v>
      </c>
    </row>
    <row r="90" spans="1:12" ht="48" hidden="1" x14ac:dyDescent="0.2">
      <c r="A90" s="20" t="s">
        <v>179</v>
      </c>
      <c r="B90" s="20" t="s">
        <v>180</v>
      </c>
      <c r="C90" s="20" t="s">
        <v>14</v>
      </c>
      <c r="D90" s="20" t="s">
        <v>15</v>
      </c>
      <c r="E90" s="20"/>
      <c r="F90" s="4">
        <v>89</v>
      </c>
      <c r="G90" s="3" t="s">
        <v>215</v>
      </c>
      <c r="H90" s="14" t="s">
        <v>43</v>
      </c>
      <c r="I90" s="3" t="s">
        <v>216</v>
      </c>
      <c r="J90" s="3" t="s">
        <v>217</v>
      </c>
      <c r="K90" s="3" t="s">
        <v>19</v>
      </c>
      <c r="L90" s="5">
        <v>43467</v>
      </c>
    </row>
    <row r="91" spans="1:12" ht="48" hidden="1" x14ac:dyDescent="0.2">
      <c r="A91" s="20" t="s">
        <v>179</v>
      </c>
      <c r="B91" s="20" t="s">
        <v>180</v>
      </c>
      <c r="C91" s="20" t="s">
        <v>14</v>
      </c>
      <c r="D91" s="20" t="s">
        <v>15</v>
      </c>
      <c r="E91" s="20"/>
      <c r="F91" s="4">
        <v>90</v>
      </c>
      <c r="G91" s="3" t="s">
        <v>218</v>
      </c>
      <c r="H91" s="3" t="s">
        <v>124</v>
      </c>
      <c r="I91" s="3"/>
      <c r="J91" s="3"/>
      <c r="K91" s="3" t="s">
        <v>115</v>
      </c>
      <c r="L91" s="5">
        <v>43218</v>
      </c>
    </row>
    <row r="92" spans="1:12" ht="48" hidden="1" x14ac:dyDescent="0.2">
      <c r="A92" s="20" t="s">
        <v>179</v>
      </c>
      <c r="B92" s="20" t="s">
        <v>180</v>
      </c>
      <c r="C92" s="20" t="s">
        <v>14</v>
      </c>
      <c r="D92" s="20" t="s">
        <v>15</v>
      </c>
      <c r="E92" s="20"/>
      <c r="F92" s="4">
        <v>91</v>
      </c>
      <c r="G92" s="3" t="s">
        <v>219</v>
      </c>
      <c r="H92" s="3" t="s">
        <v>220</v>
      </c>
      <c r="I92" s="3" t="s">
        <v>221</v>
      </c>
      <c r="J92" s="3"/>
      <c r="K92" s="3" t="s">
        <v>24</v>
      </c>
      <c r="L92" s="5">
        <v>43548</v>
      </c>
    </row>
    <row r="93" spans="1:12" ht="112" hidden="1" x14ac:dyDescent="0.2">
      <c r="A93" s="20" t="s">
        <v>179</v>
      </c>
      <c r="B93" s="20" t="s">
        <v>180</v>
      </c>
      <c r="C93" s="20" t="s">
        <v>14</v>
      </c>
      <c r="D93" s="20" t="s">
        <v>15</v>
      </c>
      <c r="E93" s="20"/>
      <c r="F93" s="4">
        <v>92</v>
      </c>
      <c r="G93" s="3" t="s">
        <v>222</v>
      </c>
      <c r="H93" s="23" t="s">
        <v>81</v>
      </c>
      <c r="I93" s="3" t="s">
        <v>223</v>
      </c>
      <c r="J93" s="3" t="s">
        <v>224</v>
      </c>
      <c r="K93" s="3" t="s">
        <v>24</v>
      </c>
      <c r="L93" s="5">
        <v>44888</v>
      </c>
    </row>
    <row r="94" spans="1:12" ht="48" hidden="1" x14ac:dyDescent="0.2">
      <c r="A94" s="20" t="s">
        <v>179</v>
      </c>
      <c r="B94" s="20" t="s">
        <v>180</v>
      </c>
      <c r="C94" s="20" t="s">
        <v>14</v>
      </c>
      <c r="D94" s="20" t="s">
        <v>15</v>
      </c>
      <c r="E94" s="20"/>
      <c r="F94" s="4">
        <v>93</v>
      </c>
      <c r="G94" s="3" t="s">
        <v>225</v>
      </c>
      <c r="H94" s="14" t="s">
        <v>226</v>
      </c>
      <c r="I94" s="3" t="s">
        <v>227</v>
      </c>
      <c r="J94" s="3"/>
      <c r="K94" s="3" t="s">
        <v>115</v>
      </c>
      <c r="L94" s="5">
        <v>43218</v>
      </c>
    </row>
    <row r="95" spans="1:12" ht="32" hidden="1" x14ac:dyDescent="0.2">
      <c r="A95" s="20" t="s">
        <v>179</v>
      </c>
      <c r="B95" s="20" t="s">
        <v>180</v>
      </c>
      <c r="C95" s="20" t="s">
        <v>14</v>
      </c>
      <c r="D95" s="20" t="s">
        <v>15</v>
      </c>
      <c r="E95" s="20"/>
      <c r="F95" s="4">
        <v>94</v>
      </c>
      <c r="G95" s="3" t="s">
        <v>228</v>
      </c>
      <c r="H95" s="14" t="s">
        <v>229</v>
      </c>
      <c r="I95" s="14" t="s">
        <v>230</v>
      </c>
      <c r="J95" s="14" t="s">
        <v>231</v>
      </c>
      <c r="K95" s="14" t="s">
        <v>19</v>
      </c>
      <c r="L95" s="6">
        <v>43377</v>
      </c>
    </row>
    <row r="96" spans="1:12" ht="32" hidden="1" x14ac:dyDescent="0.2">
      <c r="A96" s="20" t="s">
        <v>179</v>
      </c>
      <c r="B96" s="20" t="s">
        <v>180</v>
      </c>
      <c r="C96" s="20" t="s">
        <v>14</v>
      </c>
      <c r="D96" s="20" t="s">
        <v>15</v>
      </c>
      <c r="E96" s="20"/>
      <c r="F96" s="4">
        <v>95</v>
      </c>
      <c r="G96" s="3" t="s">
        <v>232</v>
      </c>
      <c r="H96" s="3" t="s">
        <v>26</v>
      </c>
      <c r="I96" s="3"/>
      <c r="J96" s="3"/>
      <c r="K96" s="3" t="s">
        <v>115</v>
      </c>
      <c r="L96" s="5">
        <v>43218</v>
      </c>
    </row>
    <row r="97" spans="1:12" ht="64" hidden="1" x14ac:dyDescent="0.2">
      <c r="A97" s="20" t="s">
        <v>179</v>
      </c>
      <c r="B97" s="20" t="s">
        <v>180</v>
      </c>
      <c r="C97" s="20" t="s">
        <v>14</v>
      </c>
      <c r="D97" s="20" t="s">
        <v>15</v>
      </c>
      <c r="E97" s="20"/>
      <c r="F97" s="4">
        <v>96</v>
      </c>
      <c r="G97" s="3" t="s">
        <v>233</v>
      </c>
      <c r="H97" s="14" t="s">
        <v>58</v>
      </c>
      <c r="I97" s="3"/>
      <c r="J97" s="3" t="s">
        <v>234</v>
      </c>
      <c r="K97" s="3" t="s">
        <v>19</v>
      </c>
      <c r="L97" s="5">
        <v>43532</v>
      </c>
    </row>
    <row r="98" spans="1:12" ht="32" hidden="1" x14ac:dyDescent="0.2">
      <c r="A98" s="20" t="s">
        <v>179</v>
      </c>
      <c r="B98" s="20" t="s">
        <v>180</v>
      </c>
      <c r="C98" s="20" t="s">
        <v>14</v>
      </c>
      <c r="D98" s="20" t="s">
        <v>15</v>
      </c>
      <c r="E98" s="20"/>
      <c r="F98" s="4">
        <v>97</v>
      </c>
      <c r="G98" s="3" t="s">
        <v>235</v>
      </c>
      <c r="H98" s="14" t="s">
        <v>17</v>
      </c>
      <c r="I98" s="3" t="s">
        <v>236</v>
      </c>
      <c r="J98" s="3" t="s">
        <v>237</v>
      </c>
      <c r="K98" s="3" t="s">
        <v>19</v>
      </c>
      <c r="L98" s="5">
        <v>43558</v>
      </c>
    </row>
    <row r="99" spans="1:12" ht="128" hidden="1" x14ac:dyDescent="0.2">
      <c r="A99" s="20" t="s">
        <v>179</v>
      </c>
      <c r="B99" s="20" t="s">
        <v>180</v>
      </c>
      <c r="C99" s="20" t="s">
        <v>14</v>
      </c>
      <c r="D99" s="20" t="s">
        <v>15</v>
      </c>
      <c r="E99" s="20"/>
      <c r="F99" s="4">
        <v>98</v>
      </c>
      <c r="G99" s="3" t="s">
        <v>238</v>
      </c>
      <c r="H99" s="14" t="s">
        <v>39</v>
      </c>
      <c r="I99" s="3" t="s">
        <v>239</v>
      </c>
      <c r="J99" s="3" t="s">
        <v>240</v>
      </c>
      <c r="K99" s="3" t="s">
        <v>24</v>
      </c>
      <c r="L99" s="5">
        <v>44183</v>
      </c>
    </row>
    <row r="100" spans="1:12" ht="64" hidden="1" x14ac:dyDescent="0.2">
      <c r="A100" s="20" t="s">
        <v>179</v>
      </c>
      <c r="B100" s="20" t="s">
        <v>180</v>
      </c>
      <c r="C100" s="20" t="s">
        <v>14</v>
      </c>
      <c r="D100" s="20" t="s">
        <v>15</v>
      </c>
      <c r="E100" s="20"/>
      <c r="F100" s="4">
        <v>99</v>
      </c>
      <c r="G100" s="3" t="s">
        <v>241</v>
      </c>
      <c r="H100" s="14" t="s">
        <v>17</v>
      </c>
      <c r="I100" s="3" t="s">
        <v>242</v>
      </c>
      <c r="J100" s="3" t="s">
        <v>155</v>
      </c>
      <c r="K100" s="3" t="s">
        <v>19</v>
      </c>
      <c r="L100" s="5">
        <v>43558</v>
      </c>
    </row>
    <row r="101" spans="1:12" ht="48" hidden="1" x14ac:dyDescent="0.2">
      <c r="A101" s="20" t="s">
        <v>179</v>
      </c>
      <c r="B101" s="20" t="s">
        <v>180</v>
      </c>
      <c r="C101" s="20" t="s">
        <v>14</v>
      </c>
      <c r="D101" s="20" t="s">
        <v>15</v>
      </c>
      <c r="E101" s="20"/>
      <c r="F101" s="4">
        <v>100</v>
      </c>
      <c r="G101" s="3" t="s">
        <v>243</v>
      </c>
      <c r="H101" s="14" t="s">
        <v>17</v>
      </c>
      <c r="I101" s="3" t="s">
        <v>244</v>
      </c>
      <c r="J101" s="3"/>
      <c r="K101" s="3" t="s">
        <v>24</v>
      </c>
      <c r="L101" s="5">
        <v>43558</v>
      </c>
    </row>
    <row r="102" spans="1:12" ht="128" hidden="1" x14ac:dyDescent="0.2">
      <c r="A102" s="20" t="s">
        <v>179</v>
      </c>
      <c r="B102" s="20" t="s">
        <v>180</v>
      </c>
      <c r="C102" s="20" t="s">
        <v>14</v>
      </c>
      <c r="D102" s="20" t="s">
        <v>15</v>
      </c>
      <c r="E102" s="20"/>
      <c r="F102" s="4">
        <v>101</v>
      </c>
      <c r="G102" s="3" t="s">
        <v>245</v>
      </c>
      <c r="H102" s="14" t="s">
        <v>39</v>
      </c>
      <c r="I102" s="3" t="s">
        <v>246</v>
      </c>
      <c r="J102" s="3" t="s">
        <v>247</v>
      </c>
      <c r="K102" s="3" t="s">
        <v>24</v>
      </c>
      <c r="L102" s="5">
        <v>44183</v>
      </c>
    </row>
    <row r="103" spans="1:12" ht="32" hidden="1" x14ac:dyDescent="0.2">
      <c r="A103" s="20" t="s">
        <v>179</v>
      </c>
      <c r="B103" s="20" t="s">
        <v>180</v>
      </c>
      <c r="C103" s="20" t="s">
        <v>14</v>
      </c>
      <c r="D103" s="20" t="s">
        <v>15</v>
      </c>
      <c r="E103" s="20"/>
      <c r="F103" s="4">
        <v>102</v>
      </c>
      <c r="G103" s="3" t="s">
        <v>248</v>
      </c>
      <c r="H103" s="14" t="s">
        <v>50</v>
      </c>
      <c r="I103" s="3"/>
      <c r="J103" s="3"/>
      <c r="K103" s="3" t="s">
        <v>115</v>
      </c>
      <c r="L103" s="5">
        <v>43218</v>
      </c>
    </row>
    <row r="104" spans="1:12" ht="32" hidden="1" x14ac:dyDescent="0.2">
      <c r="A104" s="20" t="s">
        <v>179</v>
      </c>
      <c r="B104" s="20" t="s">
        <v>180</v>
      </c>
      <c r="C104" s="20" t="s">
        <v>14</v>
      </c>
      <c r="D104" s="20" t="s">
        <v>15</v>
      </c>
      <c r="E104" s="20"/>
      <c r="F104" s="4">
        <v>103</v>
      </c>
      <c r="G104" s="3" t="s">
        <v>249</v>
      </c>
      <c r="H104" s="3" t="s">
        <v>250</v>
      </c>
      <c r="I104" s="3"/>
      <c r="J104" s="3"/>
      <c r="K104" s="3" t="s">
        <v>115</v>
      </c>
      <c r="L104" s="5">
        <v>43218</v>
      </c>
    </row>
    <row r="105" spans="1:12" ht="80" hidden="1" x14ac:dyDescent="0.2">
      <c r="A105" s="20" t="s">
        <v>179</v>
      </c>
      <c r="B105" s="20" t="s">
        <v>180</v>
      </c>
      <c r="C105" s="20" t="s">
        <v>14</v>
      </c>
      <c r="D105" s="20" t="s">
        <v>15</v>
      </c>
      <c r="E105" s="20"/>
      <c r="F105" s="4">
        <v>104</v>
      </c>
      <c r="G105" s="3" t="s">
        <v>251</v>
      </c>
      <c r="H105" s="14" t="s">
        <v>50</v>
      </c>
      <c r="I105" s="3" t="s">
        <v>252</v>
      </c>
      <c r="J105" s="3"/>
      <c r="K105" s="3" t="s">
        <v>24</v>
      </c>
      <c r="L105" s="5">
        <v>43218</v>
      </c>
    </row>
    <row r="106" spans="1:12" ht="64" hidden="1" x14ac:dyDescent="0.2">
      <c r="A106" s="20" t="s">
        <v>179</v>
      </c>
      <c r="B106" s="20" t="s">
        <v>180</v>
      </c>
      <c r="C106" s="20" t="s">
        <v>14</v>
      </c>
      <c r="D106" s="20" t="s">
        <v>15</v>
      </c>
      <c r="E106" s="20"/>
      <c r="F106" s="4">
        <v>105</v>
      </c>
      <c r="G106" s="3" t="s">
        <v>253</v>
      </c>
      <c r="H106" s="14" t="s">
        <v>50</v>
      </c>
      <c r="I106" s="3"/>
      <c r="J106" s="3"/>
      <c r="K106" s="3" t="s">
        <v>115</v>
      </c>
      <c r="L106" s="5">
        <v>43218</v>
      </c>
    </row>
    <row r="107" spans="1:12" ht="32" hidden="1" x14ac:dyDescent="0.2">
      <c r="A107" s="20" t="s">
        <v>179</v>
      </c>
      <c r="B107" s="20" t="s">
        <v>180</v>
      </c>
      <c r="C107" s="20" t="s">
        <v>14</v>
      </c>
      <c r="D107" s="20" t="s">
        <v>15</v>
      </c>
      <c r="E107" s="20"/>
      <c r="F107" s="4">
        <v>106</v>
      </c>
      <c r="G107" s="3" t="s">
        <v>254</v>
      </c>
      <c r="H107" s="14" t="s">
        <v>35</v>
      </c>
      <c r="I107" s="3"/>
      <c r="J107" s="3" t="s">
        <v>255</v>
      </c>
      <c r="K107" s="3" t="s">
        <v>24</v>
      </c>
      <c r="L107" s="5">
        <v>43562</v>
      </c>
    </row>
    <row r="108" spans="1:12" ht="48" hidden="1" x14ac:dyDescent="0.2">
      <c r="A108" s="20" t="s">
        <v>179</v>
      </c>
      <c r="B108" s="20" t="s">
        <v>180</v>
      </c>
      <c r="C108" s="20" t="s">
        <v>14</v>
      </c>
      <c r="D108" s="20" t="s">
        <v>15</v>
      </c>
      <c r="E108" s="20"/>
      <c r="F108" s="4">
        <v>107</v>
      </c>
      <c r="G108" s="3" t="s">
        <v>256</v>
      </c>
      <c r="H108" s="14" t="s">
        <v>50</v>
      </c>
      <c r="I108" s="3"/>
      <c r="J108" s="3"/>
      <c r="K108" s="3" t="s">
        <v>115</v>
      </c>
      <c r="L108" s="5">
        <v>43218</v>
      </c>
    </row>
    <row r="109" spans="1:12" ht="32" hidden="1" x14ac:dyDescent="0.2">
      <c r="A109" s="20" t="s">
        <v>179</v>
      </c>
      <c r="B109" s="20" t="s">
        <v>180</v>
      </c>
      <c r="C109" s="20" t="s">
        <v>14</v>
      </c>
      <c r="D109" s="20" t="s">
        <v>15</v>
      </c>
      <c r="E109" s="20"/>
      <c r="F109" s="4">
        <v>108</v>
      </c>
      <c r="G109" s="3" t="s">
        <v>257</v>
      </c>
      <c r="H109" s="3" t="s">
        <v>258</v>
      </c>
      <c r="I109" s="3" t="s">
        <v>259</v>
      </c>
      <c r="J109" s="3"/>
      <c r="K109" s="3" t="s">
        <v>24</v>
      </c>
      <c r="L109" s="5">
        <v>43218</v>
      </c>
    </row>
    <row r="110" spans="1:12" ht="32" hidden="1" x14ac:dyDescent="0.2">
      <c r="A110" s="20" t="s">
        <v>179</v>
      </c>
      <c r="B110" s="20" t="s">
        <v>180</v>
      </c>
      <c r="C110" s="20" t="s">
        <v>14</v>
      </c>
      <c r="D110" s="20" t="s">
        <v>15</v>
      </c>
      <c r="E110" s="20"/>
      <c r="F110" s="4">
        <v>109</v>
      </c>
      <c r="G110" s="3" t="s">
        <v>260</v>
      </c>
      <c r="H110" s="14" t="s">
        <v>50</v>
      </c>
      <c r="I110" s="3"/>
      <c r="J110" s="3"/>
      <c r="K110" s="3" t="s">
        <v>115</v>
      </c>
      <c r="L110" s="5">
        <v>43218</v>
      </c>
    </row>
    <row r="111" spans="1:12" ht="48" hidden="1" x14ac:dyDescent="0.2">
      <c r="A111" s="20" t="s">
        <v>179</v>
      </c>
      <c r="B111" s="20" t="s">
        <v>180</v>
      </c>
      <c r="C111" s="20" t="s">
        <v>14</v>
      </c>
      <c r="D111" s="20" t="s">
        <v>15</v>
      </c>
      <c r="E111" s="20"/>
      <c r="F111" s="4">
        <v>110</v>
      </c>
      <c r="G111" s="3" t="s">
        <v>261</v>
      </c>
      <c r="H111" s="14" t="s">
        <v>262</v>
      </c>
      <c r="I111" s="3" t="s">
        <v>263</v>
      </c>
      <c r="J111" s="3" t="s">
        <v>264</v>
      </c>
      <c r="K111" s="3" t="s">
        <v>115</v>
      </c>
      <c r="L111" s="5">
        <v>44939</v>
      </c>
    </row>
    <row r="112" spans="1:12" ht="48" hidden="1" x14ac:dyDescent="0.2">
      <c r="A112" s="20" t="s">
        <v>179</v>
      </c>
      <c r="B112" s="20" t="s">
        <v>180</v>
      </c>
      <c r="C112" s="20" t="s">
        <v>14</v>
      </c>
      <c r="D112" s="20" t="s">
        <v>15</v>
      </c>
      <c r="E112" s="20"/>
      <c r="F112" s="4">
        <v>111</v>
      </c>
      <c r="G112" s="3" t="s">
        <v>265</v>
      </c>
      <c r="H112" s="14" t="s">
        <v>50</v>
      </c>
      <c r="I112" s="3"/>
      <c r="J112" s="3"/>
      <c r="K112" s="3" t="s">
        <v>115</v>
      </c>
      <c r="L112" s="5">
        <v>43218</v>
      </c>
    </row>
    <row r="113" spans="1:14" ht="96" hidden="1" x14ac:dyDescent="0.2">
      <c r="A113" s="20" t="s">
        <v>179</v>
      </c>
      <c r="B113" s="20" t="s">
        <v>180</v>
      </c>
      <c r="C113" s="20" t="s">
        <v>14</v>
      </c>
      <c r="D113" s="20" t="s">
        <v>15</v>
      </c>
      <c r="E113" s="20"/>
      <c r="F113" s="4">
        <v>112</v>
      </c>
      <c r="G113" s="3" t="s">
        <v>266</v>
      </c>
      <c r="H113" s="3" t="s">
        <v>21</v>
      </c>
      <c r="I113" s="3" t="s">
        <v>267</v>
      </c>
      <c r="J113" s="3"/>
      <c r="K113" s="3" t="s">
        <v>24</v>
      </c>
      <c r="L113" s="5">
        <v>43218</v>
      </c>
    </row>
    <row r="114" spans="1:14" ht="32" hidden="1" x14ac:dyDescent="0.2">
      <c r="A114" s="20" t="s">
        <v>179</v>
      </c>
      <c r="B114" s="98" t="s">
        <v>180</v>
      </c>
      <c r="C114" s="20" t="s">
        <v>14</v>
      </c>
      <c r="D114" s="20" t="s">
        <v>15</v>
      </c>
      <c r="E114" s="20"/>
      <c r="F114" s="4">
        <v>113</v>
      </c>
      <c r="G114" s="3" t="s">
        <v>268</v>
      </c>
      <c r="H114" s="14" t="s">
        <v>17</v>
      </c>
      <c r="I114" s="3"/>
      <c r="J114" s="3"/>
      <c r="K114" s="3" t="s">
        <v>115</v>
      </c>
      <c r="L114" s="5">
        <v>43558</v>
      </c>
    </row>
    <row r="115" spans="1:14" s="20" customFormat="1" ht="48" hidden="1" x14ac:dyDescent="0.2">
      <c r="A115" s="20" t="s">
        <v>179</v>
      </c>
      <c r="B115" s="20" t="s">
        <v>180</v>
      </c>
      <c r="C115" s="20" t="s">
        <v>14</v>
      </c>
      <c r="D115" s="20" t="s">
        <v>15</v>
      </c>
      <c r="F115" s="4">
        <v>114</v>
      </c>
      <c r="G115" s="3" t="s">
        <v>269</v>
      </c>
      <c r="H115" s="3" t="s">
        <v>21</v>
      </c>
      <c r="I115" s="3" t="s">
        <v>270</v>
      </c>
      <c r="J115" s="3" t="s">
        <v>271</v>
      </c>
      <c r="K115" s="3" t="s">
        <v>19</v>
      </c>
      <c r="L115" s="5">
        <v>43562</v>
      </c>
      <c r="M115" s="3"/>
      <c r="N115" s="3"/>
    </row>
    <row r="116" spans="1:14" ht="57.5" hidden="1" customHeight="1" x14ac:dyDescent="0.2">
      <c r="A116" s="20" t="s">
        <v>179</v>
      </c>
      <c r="B116" s="20" t="s">
        <v>180</v>
      </c>
      <c r="C116" s="20" t="s">
        <v>14</v>
      </c>
      <c r="D116" s="20" t="s">
        <v>15</v>
      </c>
      <c r="E116" s="20"/>
      <c r="F116" s="4">
        <v>115</v>
      </c>
      <c r="G116" s="3" t="s">
        <v>272</v>
      </c>
      <c r="H116" s="14" t="s">
        <v>17</v>
      </c>
      <c r="I116" s="3"/>
      <c r="J116" s="3"/>
      <c r="K116" s="3" t="s">
        <v>115</v>
      </c>
      <c r="L116" s="5">
        <v>43558</v>
      </c>
    </row>
    <row r="117" spans="1:14" ht="32" hidden="1" x14ac:dyDescent="0.2">
      <c r="A117" s="20" t="s">
        <v>179</v>
      </c>
      <c r="B117" s="20" t="s">
        <v>180</v>
      </c>
      <c r="C117" s="20" t="s">
        <v>14</v>
      </c>
      <c r="D117" s="20" t="s">
        <v>15</v>
      </c>
      <c r="E117" s="20"/>
      <c r="F117" s="4">
        <v>116</v>
      </c>
      <c r="G117" s="3" t="s">
        <v>273</v>
      </c>
      <c r="H117" s="14" t="s">
        <v>50</v>
      </c>
      <c r="I117" s="3"/>
      <c r="J117" s="3"/>
      <c r="K117" s="3" t="s">
        <v>115</v>
      </c>
      <c r="L117" s="5">
        <v>43218</v>
      </c>
    </row>
    <row r="118" spans="1:14" ht="32" hidden="1" x14ac:dyDescent="0.2">
      <c r="A118" s="20" t="s">
        <v>179</v>
      </c>
      <c r="B118" s="20" t="s">
        <v>180</v>
      </c>
      <c r="C118" s="20" t="s">
        <v>14</v>
      </c>
      <c r="D118" s="20" t="s">
        <v>15</v>
      </c>
      <c r="E118" s="20"/>
      <c r="F118" s="4">
        <v>117</v>
      </c>
      <c r="G118" s="3" t="s">
        <v>274</v>
      </c>
      <c r="H118" s="14" t="s">
        <v>58</v>
      </c>
      <c r="I118" s="3"/>
      <c r="J118" s="3" t="s">
        <v>275</v>
      </c>
      <c r="K118" s="3" t="s">
        <v>19</v>
      </c>
      <c r="L118" s="5">
        <v>43532</v>
      </c>
    </row>
    <row r="119" spans="1:14" ht="32" hidden="1" x14ac:dyDescent="0.2">
      <c r="A119" s="20" t="s">
        <v>179</v>
      </c>
      <c r="B119" s="20" t="s">
        <v>180</v>
      </c>
      <c r="C119" s="20" t="s">
        <v>14</v>
      </c>
      <c r="D119" s="20" t="s">
        <v>15</v>
      </c>
      <c r="E119" s="20"/>
      <c r="F119" s="4">
        <v>118</v>
      </c>
      <c r="G119" s="3" t="s">
        <v>276</v>
      </c>
      <c r="H119" s="3" t="s">
        <v>21</v>
      </c>
      <c r="I119" s="3" t="s">
        <v>277</v>
      </c>
      <c r="J119" s="3" t="s">
        <v>278</v>
      </c>
      <c r="K119" s="3" t="s">
        <v>24</v>
      </c>
      <c r="L119" s="5">
        <v>43562</v>
      </c>
    </row>
    <row r="120" spans="1:14" ht="86.5" hidden="1" customHeight="1" x14ac:dyDescent="0.2">
      <c r="A120" s="20" t="s">
        <v>179</v>
      </c>
      <c r="B120" s="20" t="s">
        <v>180</v>
      </c>
      <c r="C120" s="20" t="s">
        <v>14</v>
      </c>
      <c r="D120" s="20" t="s">
        <v>15</v>
      </c>
      <c r="E120" s="20"/>
      <c r="F120" s="4">
        <v>119</v>
      </c>
      <c r="G120" s="3" t="s">
        <v>279</v>
      </c>
      <c r="H120" s="14" t="s">
        <v>102</v>
      </c>
      <c r="I120" s="3" t="s">
        <v>280</v>
      </c>
      <c r="J120" s="3"/>
      <c r="K120" s="3" t="s">
        <v>19</v>
      </c>
      <c r="L120" s="5">
        <v>43382</v>
      </c>
    </row>
    <row r="121" spans="1:14" ht="57.5" customHeight="1" x14ac:dyDescent="0.2">
      <c r="A121" s="20" t="s">
        <v>179</v>
      </c>
      <c r="B121" s="20" t="s">
        <v>180</v>
      </c>
      <c r="C121" s="20" t="s">
        <v>14</v>
      </c>
      <c r="D121" s="20" t="s">
        <v>15</v>
      </c>
      <c r="E121" s="20"/>
      <c r="F121" s="4">
        <v>120</v>
      </c>
      <c r="G121" s="3" t="s">
        <v>281</v>
      </c>
      <c r="H121" s="3" t="s">
        <v>47</v>
      </c>
      <c r="I121" s="3" t="s">
        <v>282</v>
      </c>
      <c r="J121" s="3" t="s">
        <v>283</v>
      </c>
      <c r="K121" s="3" t="s">
        <v>19</v>
      </c>
      <c r="L121" s="5">
        <v>44204</v>
      </c>
    </row>
    <row r="122" spans="1:14" ht="48" hidden="1" x14ac:dyDescent="0.2">
      <c r="A122" s="20" t="s">
        <v>179</v>
      </c>
      <c r="B122" s="20" t="s">
        <v>180</v>
      </c>
      <c r="C122" s="20" t="s">
        <v>14</v>
      </c>
      <c r="D122" s="20" t="s">
        <v>15</v>
      </c>
      <c r="E122" s="20"/>
      <c r="F122" s="4">
        <v>121</v>
      </c>
      <c r="G122" s="3" t="s">
        <v>284</v>
      </c>
      <c r="H122" s="14" t="s">
        <v>58</v>
      </c>
      <c r="I122" s="3"/>
      <c r="J122" s="3" t="s">
        <v>285</v>
      </c>
      <c r="K122" s="3" t="s">
        <v>115</v>
      </c>
      <c r="L122" s="5">
        <v>44136</v>
      </c>
    </row>
    <row r="123" spans="1:14" ht="48" hidden="1" x14ac:dyDescent="0.2">
      <c r="A123" s="20" t="s">
        <v>179</v>
      </c>
      <c r="B123" s="20" t="s">
        <v>180</v>
      </c>
      <c r="C123" s="20" t="s">
        <v>14</v>
      </c>
      <c r="D123" s="20" t="s">
        <v>15</v>
      </c>
      <c r="E123" s="20"/>
      <c r="F123" s="4">
        <v>122</v>
      </c>
      <c r="G123" s="3" t="s">
        <v>286</v>
      </c>
      <c r="H123" s="3" t="s">
        <v>142</v>
      </c>
      <c r="I123" s="3" t="s">
        <v>287</v>
      </c>
      <c r="J123" s="3" t="s">
        <v>288</v>
      </c>
      <c r="K123" s="3" t="s">
        <v>19</v>
      </c>
      <c r="L123" s="5">
        <v>43467</v>
      </c>
    </row>
    <row r="124" spans="1:14" ht="112" hidden="1" x14ac:dyDescent="0.2">
      <c r="A124" s="20" t="s">
        <v>289</v>
      </c>
      <c r="B124" s="20" t="s">
        <v>290</v>
      </c>
      <c r="C124" s="20" t="s">
        <v>14</v>
      </c>
      <c r="D124" s="9" t="s">
        <v>291</v>
      </c>
      <c r="F124" s="4">
        <v>123</v>
      </c>
      <c r="G124" s="3" t="s">
        <v>292</v>
      </c>
      <c r="H124" s="3" t="s">
        <v>142</v>
      </c>
      <c r="I124" s="14" t="s">
        <v>293</v>
      </c>
      <c r="J124" s="14" t="s">
        <v>294</v>
      </c>
      <c r="K124" s="3" t="s">
        <v>19</v>
      </c>
      <c r="L124" s="5">
        <v>43467</v>
      </c>
    </row>
    <row r="125" spans="1:14" ht="64" hidden="1" x14ac:dyDescent="0.2">
      <c r="A125" s="20" t="s">
        <v>289</v>
      </c>
      <c r="B125" s="20" t="s">
        <v>290</v>
      </c>
      <c r="C125" s="20" t="s">
        <v>14</v>
      </c>
      <c r="D125" s="9" t="s">
        <v>291</v>
      </c>
      <c r="F125" s="4">
        <v>124</v>
      </c>
      <c r="G125" s="3" t="s">
        <v>295</v>
      </c>
      <c r="H125" s="3" t="s">
        <v>142</v>
      </c>
      <c r="I125" s="14" t="s">
        <v>296</v>
      </c>
      <c r="J125" s="14" t="s">
        <v>297</v>
      </c>
      <c r="K125" s="3" t="s">
        <v>19</v>
      </c>
      <c r="L125" s="5">
        <v>43558</v>
      </c>
    </row>
    <row r="126" spans="1:14" ht="128" hidden="1" x14ac:dyDescent="0.2">
      <c r="A126" s="20" t="s">
        <v>289</v>
      </c>
      <c r="B126" s="20" t="s">
        <v>290</v>
      </c>
      <c r="C126" s="20" t="s">
        <v>14</v>
      </c>
      <c r="D126" s="9" t="s">
        <v>291</v>
      </c>
      <c r="F126" s="4">
        <v>125</v>
      </c>
      <c r="G126" s="3" t="s">
        <v>298</v>
      </c>
      <c r="H126" s="3" t="s">
        <v>142</v>
      </c>
      <c r="I126" s="14" t="s">
        <v>299</v>
      </c>
      <c r="J126" s="14" t="s">
        <v>300</v>
      </c>
      <c r="K126" s="3" t="s">
        <v>19</v>
      </c>
      <c r="L126" s="5">
        <v>43531</v>
      </c>
    </row>
    <row r="127" spans="1:14" ht="160" hidden="1" x14ac:dyDescent="0.2">
      <c r="A127" s="20" t="s">
        <v>289</v>
      </c>
      <c r="B127" s="20" t="s">
        <v>290</v>
      </c>
      <c r="C127" s="20" t="s">
        <v>14</v>
      </c>
      <c r="D127" s="9" t="s">
        <v>291</v>
      </c>
      <c r="F127" s="4">
        <v>126</v>
      </c>
      <c r="G127" s="3" t="s">
        <v>301</v>
      </c>
      <c r="H127" s="14" t="s">
        <v>142</v>
      </c>
      <c r="J127" s="14" t="s">
        <v>302</v>
      </c>
      <c r="K127" s="3" t="s">
        <v>19</v>
      </c>
      <c r="L127" s="5">
        <v>43531</v>
      </c>
    </row>
    <row r="128" spans="1:14" ht="48" hidden="1" x14ac:dyDescent="0.2">
      <c r="A128" s="20" t="s">
        <v>289</v>
      </c>
      <c r="B128" s="20" t="s">
        <v>290</v>
      </c>
      <c r="C128" s="20" t="s">
        <v>14</v>
      </c>
      <c r="D128" s="9" t="s">
        <v>291</v>
      </c>
      <c r="F128" s="4">
        <v>127</v>
      </c>
      <c r="G128" s="3" t="s">
        <v>303</v>
      </c>
      <c r="H128" s="14" t="s">
        <v>142</v>
      </c>
      <c r="I128" s="14" t="s">
        <v>304</v>
      </c>
      <c r="J128" s="14" t="s">
        <v>305</v>
      </c>
      <c r="K128" s="3" t="s">
        <v>19</v>
      </c>
      <c r="L128" s="5">
        <v>43531</v>
      </c>
    </row>
    <row r="129" spans="1:12" ht="48" hidden="1" x14ac:dyDescent="0.2">
      <c r="A129" s="20" t="s">
        <v>289</v>
      </c>
      <c r="B129" s="20" t="s">
        <v>290</v>
      </c>
      <c r="C129" s="20" t="s">
        <v>14</v>
      </c>
      <c r="D129" s="9" t="s">
        <v>291</v>
      </c>
      <c r="F129" s="4">
        <v>128</v>
      </c>
      <c r="G129" s="3" t="s">
        <v>306</v>
      </c>
      <c r="H129" s="3" t="s">
        <v>21</v>
      </c>
      <c r="I129" s="14" t="s">
        <v>307</v>
      </c>
      <c r="J129" s="14" t="s">
        <v>308</v>
      </c>
      <c r="K129" s="3" t="s">
        <v>24</v>
      </c>
      <c r="L129" s="5">
        <v>43558</v>
      </c>
    </row>
    <row r="130" spans="1:12" ht="80" hidden="1" x14ac:dyDescent="0.2">
      <c r="A130" s="20" t="s">
        <v>289</v>
      </c>
      <c r="B130" s="20" t="s">
        <v>290</v>
      </c>
      <c r="C130" s="20" t="s">
        <v>14</v>
      </c>
      <c r="D130" s="9" t="s">
        <v>291</v>
      </c>
      <c r="F130" s="4">
        <v>129</v>
      </c>
      <c r="G130" s="3" t="s">
        <v>309</v>
      </c>
      <c r="H130" s="3" t="s">
        <v>142</v>
      </c>
      <c r="J130" s="14" t="s">
        <v>310</v>
      </c>
      <c r="K130" s="3" t="s">
        <v>19</v>
      </c>
      <c r="L130" s="5">
        <v>43324</v>
      </c>
    </row>
    <row r="131" spans="1:12" ht="80" hidden="1" x14ac:dyDescent="0.2">
      <c r="A131" s="20" t="s">
        <v>289</v>
      </c>
      <c r="B131" s="20" t="s">
        <v>290</v>
      </c>
      <c r="C131" s="20" t="s">
        <v>14</v>
      </c>
      <c r="D131" s="9" t="s">
        <v>291</v>
      </c>
      <c r="F131" s="4">
        <v>130</v>
      </c>
      <c r="G131" s="3" t="s">
        <v>311</v>
      </c>
      <c r="H131" s="3" t="s">
        <v>142</v>
      </c>
      <c r="I131" s="14" t="s">
        <v>312</v>
      </c>
      <c r="J131" s="14" t="s">
        <v>313</v>
      </c>
      <c r="K131" s="3" t="s">
        <v>19</v>
      </c>
      <c r="L131" s="5">
        <v>43467</v>
      </c>
    </row>
    <row r="132" spans="1:12" ht="48" hidden="1" x14ac:dyDescent="0.2">
      <c r="A132" s="20" t="s">
        <v>289</v>
      </c>
      <c r="B132" s="20" t="s">
        <v>290</v>
      </c>
      <c r="C132" s="20" t="s">
        <v>14</v>
      </c>
      <c r="D132" s="9" t="s">
        <v>291</v>
      </c>
      <c r="F132" s="4">
        <v>131</v>
      </c>
      <c r="G132" s="3" t="s">
        <v>314</v>
      </c>
      <c r="H132" s="3" t="s">
        <v>142</v>
      </c>
      <c r="J132" s="14" t="s">
        <v>315</v>
      </c>
      <c r="K132" s="3" t="s">
        <v>19</v>
      </c>
      <c r="L132" s="5">
        <v>43558</v>
      </c>
    </row>
    <row r="133" spans="1:12" ht="48" hidden="1" x14ac:dyDescent="0.2">
      <c r="A133" s="20" t="s">
        <v>289</v>
      </c>
      <c r="B133" s="20" t="s">
        <v>290</v>
      </c>
      <c r="C133" s="20" t="s">
        <v>14</v>
      </c>
      <c r="D133" s="9" t="s">
        <v>291</v>
      </c>
      <c r="F133" s="4">
        <v>132</v>
      </c>
      <c r="G133" s="3" t="s">
        <v>316</v>
      </c>
      <c r="H133" s="14" t="s">
        <v>69</v>
      </c>
      <c r="J133" s="14" t="s">
        <v>317</v>
      </c>
      <c r="K133" s="3" t="s">
        <v>19</v>
      </c>
      <c r="L133" s="5">
        <v>43532</v>
      </c>
    </row>
    <row r="134" spans="1:12" ht="64" hidden="1" x14ac:dyDescent="0.2">
      <c r="A134" s="20" t="s">
        <v>289</v>
      </c>
      <c r="B134" s="20" t="s">
        <v>290</v>
      </c>
      <c r="C134" s="20" t="s">
        <v>14</v>
      </c>
      <c r="D134" s="9" t="s">
        <v>291</v>
      </c>
      <c r="F134" s="4">
        <v>133</v>
      </c>
      <c r="G134" s="3" t="s">
        <v>318</v>
      </c>
      <c r="H134" s="14" t="s">
        <v>319</v>
      </c>
      <c r="J134" s="14" t="s">
        <v>317</v>
      </c>
      <c r="K134" s="3" t="s">
        <v>19</v>
      </c>
      <c r="L134" s="5">
        <v>43532</v>
      </c>
    </row>
    <row r="135" spans="1:12" ht="80" hidden="1" x14ac:dyDescent="0.2">
      <c r="A135" s="20" t="s">
        <v>289</v>
      </c>
      <c r="B135" s="20" t="s">
        <v>290</v>
      </c>
      <c r="C135" s="20" t="s">
        <v>14</v>
      </c>
      <c r="D135" s="9" t="s">
        <v>291</v>
      </c>
      <c r="F135" s="4">
        <v>134</v>
      </c>
      <c r="G135" s="3" t="s">
        <v>320</v>
      </c>
      <c r="H135" s="14" t="s">
        <v>69</v>
      </c>
      <c r="J135" s="14" t="s">
        <v>321</v>
      </c>
      <c r="K135" s="3" t="s">
        <v>19</v>
      </c>
      <c r="L135" s="5">
        <v>43532</v>
      </c>
    </row>
    <row r="136" spans="1:12" ht="32" hidden="1" x14ac:dyDescent="0.2">
      <c r="A136" s="20" t="s">
        <v>289</v>
      </c>
      <c r="B136" s="20" t="s">
        <v>290</v>
      </c>
      <c r="C136" s="20" t="s">
        <v>14</v>
      </c>
      <c r="D136" s="9" t="s">
        <v>291</v>
      </c>
      <c r="F136" s="4">
        <v>135</v>
      </c>
      <c r="G136" s="3" t="s">
        <v>322</v>
      </c>
      <c r="H136" s="14" t="s">
        <v>69</v>
      </c>
      <c r="J136" s="14" t="s">
        <v>323</v>
      </c>
      <c r="K136" s="3" t="s">
        <v>19</v>
      </c>
      <c r="L136" s="5">
        <v>44939</v>
      </c>
    </row>
    <row r="137" spans="1:12" ht="48" hidden="1" x14ac:dyDescent="0.2">
      <c r="A137" s="20" t="s">
        <v>289</v>
      </c>
      <c r="B137" s="20" t="s">
        <v>290</v>
      </c>
      <c r="C137" s="20" t="s">
        <v>14</v>
      </c>
      <c r="D137" s="9" t="s">
        <v>291</v>
      </c>
      <c r="F137" s="4">
        <v>136</v>
      </c>
      <c r="G137" s="3" t="s">
        <v>324</v>
      </c>
      <c r="H137" s="14" t="s">
        <v>69</v>
      </c>
      <c r="J137" s="14" t="s">
        <v>325</v>
      </c>
      <c r="K137" s="3" t="s">
        <v>19</v>
      </c>
      <c r="L137" s="5">
        <v>43532</v>
      </c>
    </row>
    <row r="138" spans="1:12" ht="80" hidden="1" x14ac:dyDescent="0.2">
      <c r="A138" s="20" t="s">
        <v>289</v>
      </c>
      <c r="B138" s="20" t="s">
        <v>290</v>
      </c>
      <c r="C138" s="20" t="s">
        <v>14</v>
      </c>
      <c r="D138" s="9" t="s">
        <v>291</v>
      </c>
      <c r="F138" s="4">
        <v>137</v>
      </c>
      <c r="G138" s="3" t="s">
        <v>326</v>
      </c>
      <c r="H138" s="3" t="s">
        <v>21</v>
      </c>
      <c r="I138" s="14" t="s">
        <v>327</v>
      </c>
      <c r="J138" s="14" t="s">
        <v>328</v>
      </c>
      <c r="K138" s="3" t="s">
        <v>24</v>
      </c>
      <c r="L138" s="5">
        <v>43558</v>
      </c>
    </row>
    <row r="139" spans="1:12" ht="32" hidden="1" x14ac:dyDescent="0.2">
      <c r="A139" s="20" t="s">
        <v>289</v>
      </c>
      <c r="B139" s="20" t="s">
        <v>290</v>
      </c>
      <c r="C139" s="20" t="s">
        <v>14</v>
      </c>
      <c r="D139" s="9" t="s">
        <v>291</v>
      </c>
      <c r="F139" s="4">
        <v>138</v>
      </c>
      <c r="G139" s="3" t="s">
        <v>329</v>
      </c>
      <c r="H139" s="14" t="s">
        <v>58</v>
      </c>
      <c r="I139" s="14" t="s">
        <v>330</v>
      </c>
      <c r="J139" s="14" t="s">
        <v>331</v>
      </c>
      <c r="K139" s="3" t="s">
        <v>19</v>
      </c>
      <c r="L139" s="5">
        <v>43532</v>
      </c>
    </row>
    <row r="140" spans="1:12" ht="48" hidden="1" x14ac:dyDescent="0.2">
      <c r="A140" s="20" t="s">
        <v>289</v>
      </c>
      <c r="B140" s="20" t="s">
        <v>290</v>
      </c>
      <c r="C140" s="20" t="s">
        <v>14</v>
      </c>
      <c r="D140" s="9" t="s">
        <v>291</v>
      </c>
      <c r="F140" s="4">
        <v>139</v>
      </c>
      <c r="G140" s="3" t="s">
        <v>332</v>
      </c>
      <c r="H140" s="14" t="s">
        <v>35</v>
      </c>
      <c r="J140" s="14" t="s">
        <v>321</v>
      </c>
      <c r="K140" s="3" t="s">
        <v>19</v>
      </c>
      <c r="L140" s="5">
        <v>43532</v>
      </c>
    </row>
    <row r="141" spans="1:12" ht="48" hidden="1" x14ac:dyDescent="0.2">
      <c r="A141" s="20" t="s">
        <v>289</v>
      </c>
      <c r="B141" s="20" t="s">
        <v>290</v>
      </c>
      <c r="C141" s="20" t="s">
        <v>14</v>
      </c>
      <c r="D141" s="9" t="s">
        <v>291</v>
      </c>
      <c r="F141" s="4">
        <v>140</v>
      </c>
      <c r="G141" s="3" t="s">
        <v>333</v>
      </c>
      <c r="H141" s="14" t="s">
        <v>35</v>
      </c>
      <c r="J141" s="14" t="s">
        <v>334</v>
      </c>
      <c r="K141" s="3" t="s">
        <v>19</v>
      </c>
      <c r="L141" s="5">
        <v>43562</v>
      </c>
    </row>
    <row r="142" spans="1:12" ht="32" hidden="1" x14ac:dyDescent="0.2">
      <c r="A142" s="20" t="s">
        <v>289</v>
      </c>
      <c r="B142" s="20" t="s">
        <v>290</v>
      </c>
      <c r="C142" s="20" t="s">
        <v>14</v>
      </c>
      <c r="D142" s="9" t="s">
        <v>291</v>
      </c>
      <c r="F142" s="4">
        <v>141</v>
      </c>
      <c r="G142" s="3" t="s">
        <v>335</v>
      </c>
      <c r="H142" s="14" t="s">
        <v>336</v>
      </c>
      <c r="J142" s="14" t="s">
        <v>337</v>
      </c>
      <c r="K142" s="3" t="s">
        <v>19</v>
      </c>
      <c r="L142" s="5">
        <v>43558</v>
      </c>
    </row>
    <row r="143" spans="1:12" ht="64" hidden="1" x14ac:dyDescent="0.2">
      <c r="A143" s="20" t="s">
        <v>289</v>
      </c>
      <c r="B143" s="20" t="s">
        <v>290</v>
      </c>
      <c r="C143" s="20" t="s">
        <v>14</v>
      </c>
      <c r="D143" s="9" t="s">
        <v>291</v>
      </c>
      <c r="F143" s="4">
        <v>142</v>
      </c>
      <c r="G143" s="3" t="s">
        <v>338</v>
      </c>
      <c r="H143" s="3" t="s">
        <v>21</v>
      </c>
      <c r="I143" s="14" t="s">
        <v>339</v>
      </c>
      <c r="J143" s="14" t="s">
        <v>340</v>
      </c>
      <c r="K143" s="3" t="s">
        <v>24</v>
      </c>
      <c r="L143" s="5">
        <v>43558</v>
      </c>
    </row>
    <row r="144" spans="1:12" ht="32" hidden="1" x14ac:dyDescent="0.2">
      <c r="A144" s="20" t="s">
        <v>289</v>
      </c>
      <c r="B144" s="20" t="s">
        <v>290</v>
      </c>
      <c r="C144" s="20" t="s">
        <v>14</v>
      </c>
      <c r="D144" s="9" t="s">
        <v>291</v>
      </c>
      <c r="F144" s="4">
        <v>143</v>
      </c>
      <c r="G144" s="3" t="s">
        <v>341</v>
      </c>
      <c r="H144" s="3" t="s">
        <v>21</v>
      </c>
      <c r="J144" s="14" t="s">
        <v>342</v>
      </c>
      <c r="K144" s="3" t="s">
        <v>19</v>
      </c>
      <c r="L144" s="5">
        <v>43558</v>
      </c>
    </row>
    <row r="145" spans="1:12" ht="48" hidden="1" x14ac:dyDescent="0.2">
      <c r="A145" s="20" t="s">
        <v>289</v>
      </c>
      <c r="B145" s="20" t="s">
        <v>290</v>
      </c>
      <c r="C145" s="20" t="s">
        <v>14</v>
      </c>
      <c r="D145" s="9" t="s">
        <v>291</v>
      </c>
      <c r="F145" s="4">
        <v>144</v>
      </c>
      <c r="G145" s="3" t="s">
        <v>343</v>
      </c>
      <c r="H145" s="3" t="s">
        <v>142</v>
      </c>
      <c r="I145" s="14" t="s">
        <v>344</v>
      </c>
      <c r="J145" s="14" t="s">
        <v>345</v>
      </c>
      <c r="K145" s="3" t="s">
        <v>19</v>
      </c>
      <c r="L145" s="5">
        <v>43558</v>
      </c>
    </row>
    <row r="146" spans="1:12" ht="48" hidden="1" x14ac:dyDescent="0.2">
      <c r="A146" s="20" t="s">
        <v>289</v>
      </c>
      <c r="B146" s="20" t="s">
        <v>290</v>
      </c>
      <c r="C146" s="20" t="s">
        <v>14</v>
      </c>
      <c r="D146" s="9" t="s">
        <v>291</v>
      </c>
      <c r="F146" s="4">
        <v>145</v>
      </c>
      <c r="G146" s="3" t="s">
        <v>346</v>
      </c>
      <c r="H146" s="14" t="s">
        <v>220</v>
      </c>
      <c r="J146" s="14" t="s">
        <v>347</v>
      </c>
      <c r="K146" s="3" t="s">
        <v>19</v>
      </c>
      <c r="L146" s="5">
        <v>43532</v>
      </c>
    </row>
    <row r="147" spans="1:12" ht="32" hidden="1" x14ac:dyDescent="0.2">
      <c r="A147" s="20" t="s">
        <v>289</v>
      </c>
      <c r="B147" s="20" t="s">
        <v>290</v>
      </c>
      <c r="C147" s="20" t="s">
        <v>14</v>
      </c>
      <c r="D147" s="9" t="s">
        <v>291</v>
      </c>
      <c r="F147" s="4">
        <v>146</v>
      </c>
      <c r="G147" s="3" t="s">
        <v>348</v>
      </c>
      <c r="H147" s="14" t="s">
        <v>69</v>
      </c>
      <c r="J147" s="14" t="s">
        <v>349</v>
      </c>
      <c r="K147" s="3" t="s">
        <v>19</v>
      </c>
      <c r="L147" s="5">
        <v>43532</v>
      </c>
    </row>
    <row r="148" spans="1:12" ht="48" hidden="1" x14ac:dyDescent="0.2">
      <c r="A148" s="20" t="s">
        <v>289</v>
      </c>
      <c r="B148" s="20" t="s">
        <v>290</v>
      </c>
      <c r="C148" s="20" t="s">
        <v>14</v>
      </c>
      <c r="D148" s="9" t="s">
        <v>291</v>
      </c>
      <c r="F148" s="4">
        <v>147</v>
      </c>
      <c r="G148" s="3" t="s">
        <v>350</v>
      </c>
      <c r="H148" s="14" t="s">
        <v>351</v>
      </c>
      <c r="I148" s="14" t="s">
        <v>352</v>
      </c>
      <c r="J148" s="14" t="s">
        <v>353</v>
      </c>
      <c r="K148" s="3" t="s">
        <v>19</v>
      </c>
      <c r="L148" s="5">
        <v>43467</v>
      </c>
    </row>
    <row r="149" spans="1:12" ht="48" hidden="1" x14ac:dyDescent="0.2">
      <c r="A149" s="20" t="s">
        <v>289</v>
      </c>
      <c r="B149" s="20" t="s">
        <v>290</v>
      </c>
      <c r="C149" s="20" t="s">
        <v>14</v>
      </c>
      <c r="D149" s="9" t="s">
        <v>291</v>
      </c>
      <c r="F149" s="4">
        <v>148</v>
      </c>
      <c r="G149" s="3" t="s">
        <v>354</v>
      </c>
      <c r="H149" s="3" t="s">
        <v>142</v>
      </c>
      <c r="I149" s="14" t="s">
        <v>355</v>
      </c>
      <c r="J149" s="14" t="s">
        <v>356</v>
      </c>
      <c r="K149" s="3" t="s">
        <v>19</v>
      </c>
      <c r="L149" s="5">
        <v>43531</v>
      </c>
    </row>
    <row r="150" spans="1:12" ht="48" hidden="1" x14ac:dyDescent="0.2">
      <c r="A150" s="20" t="s">
        <v>289</v>
      </c>
      <c r="B150" s="20" t="s">
        <v>290</v>
      </c>
      <c r="C150" s="20" t="s">
        <v>14</v>
      </c>
      <c r="D150" s="9" t="s">
        <v>291</v>
      </c>
      <c r="F150" s="4">
        <v>149</v>
      </c>
      <c r="G150" s="3" t="s">
        <v>357</v>
      </c>
      <c r="H150" s="3" t="s">
        <v>142</v>
      </c>
      <c r="I150" s="14" t="s">
        <v>355</v>
      </c>
      <c r="J150" s="14" t="s">
        <v>356</v>
      </c>
      <c r="K150" s="3" t="s">
        <v>19</v>
      </c>
      <c r="L150" s="5">
        <v>43531</v>
      </c>
    </row>
    <row r="151" spans="1:12" ht="96" hidden="1" x14ac:dyDescent="0.2">
      <c r="A151" s="20" t="s">
        <v>289</v>
      </c>
      <c r="B151" s="20" t="s">
        <v>290</v>
      </c>
      <c r="C151" s="20" t="s">
        <v>14</v>
      </c>
      <c r="D151" s="9" t="s">
        <v>291</v>
      </c>
      <c r="F151" s="4">
        <v>150</v>
      </c>
      <c r="G151" s="3" t="s">
        <v>358</v>
      </c>
      <c r="H151" s="3" t="s">
        <v>21</v>
      </c>
      <c r="I151" s="14" t="s">
        <v>359</v>
      </c>
      <c r="K151" s="3" t="s">
        <v>19</v>
      </c>
      <c r="L151" s="5">
        <v>43324</v>
      </c>
    </row>
    <row r="152" spans="1:12" ht="128" hidden="1" x14ac:dyDescent="0.2">
      <c r="A152" s="20" t="s">
        <v>289</v>
      </c>
      <c r="B152" s="20" t="s">
        <v>290</v>
      </c>
      <c r="C152" s="20" t="s">
        <v>14</v>
      </c>
      <c r="D152" s="9" t="s">
        <v>291</v>
      </c>
      <c r="F152" s="4">
        <v>151</v>
      </c>
      <c r="G152" s="3" t="s">
        <v>360</v>
      </c>
      <c r="H152" s="3" t="s">
        <v>142</v>
      </c>
      <c r="I152" s="14" t="s">
        <v>361</v>
      </c>
      <c r="K152" s="3" t="s">
        <v>19</v>
      </c>
      <c r="L152" s="5">
        <v>43324</v>
      </c>
    </row>
    <row r="153" spans="1:12" ht="64" hidden="1" x14ac:dyDescent="0.2">
      <c r="A153" s="20" t="s">
        <v>289</v>
      </c>
      <c r="B153" s="20" t="s">
        <v>290</v>
      </c>
      <c r="C153" s="20" t="s">
        <v>14</v>
      </c>
      <c r="D153" s="9" t="s">
        <v>291</v>
      </c>
      <c r="F153" s="4">
        <v>152</v>
      </c>
      <c r="G153" s="3" t="s">
        <v>362</v>
      </c>
      <c r="H153" s="3" t="s">
        <v>142</v>
      </c>
      <c r="I153" s="14" t="s">
        <v>363</v>
      </c>
      <c r="J153" s="14" t="s">
        <v>364</v>
      </c>
      <c r="K153" s="3" t="s">
        <v>19</v>
      </c>
      <c r="L153" s="5">
        <v>43531</v>
      </c>
    </row>
    <row r="154" spans="1:12" ht="112" hidden="1" x14ac:dyDescent="0.2">
      <c r="A154" s="20" t="s">
        <v>289</v>
      </c>
      <c r="B154" s="20" t="s">
        <v>290</v>
      </c>
      <c r="C154" s="20" t="s">
        <v>14</v>
      </c>
      <c r="D154" s="9" t="s">
        <v>291</v>
      </c>
      <c r="F154" s="4">
        <v>153</v>
      </c>
      <c r="G154" s="3" t="s">
        <v>365</v>
      </c>
      <c r="H154" s="3" t="s">
        <v>142</v>
      </c>
      <c r="I154" s="14" t="s">
        <v>366</v>
      </c>
      <c r="K154" s="3" t="s">
        <v>19</v>
      </c>
      <c r="L154" s="5">
        <v>43324</v>
      </c>
    </row>
    <row r="155" spans="1:12" ht="64" hidden="1" x14ac:dyDescent="0.2">
      <c r="A155" s="20" t="s">
        <v>289</v>
      </c>
      <c r="B155" s="20" t="s">
        <v>290</v>
      </c>
      <c r="C155" s="20" t="s">
        <v>14</v>
      </c>
      <c r="D155" s="9" t="s">
        <v>291</v>
      </c>
      <c r="F155" s="4">
        <v>154</v>
      </c>
      <c r="G155" s="3" t="s">
        <v>367</v>
      </c>
      <c r="H155" s="3" t="s">
        <v>142</v>
      </c>
      <c r="I155" s="14" t="s">
        <v>330</v>
      </c>
      <c r="J155" s="14" t="s">
        <v>368</v>
      </c>
      <c r="K155" s="3" t="s">
        <v>19</v>
      </c>
      <c r="L155" s="5">
        <v>43531</v>
      </c>
    </row>
    <row r="156" spans="1:12" ht="32" hidden="1" x14ac:dyDescent="0.2">
      <c r="A156" s="20" t="s">
        <v>289</v>
      </c>
      <c r="B156" s="20" t="s">
        <v>290</v>
      </c>
      <c r="C156" s="20" t="s">
        <v>14</v>
      </c>
      <c r="D156" s="9" t="s">
        <v>291</v>
      </c>
      <c r="F156" s="4">
        <v>155</v>
      </c>
      <c r="G156" s="3" t="s">
        <v>369</v>
      </c>
      <c r="H156" s="14" t="s">
        <v>370</v>
      </c>
      <c r="J156" s="14" t="s">
        <v>371</v>
      </c>
      <c r="K156" s="3" t="s">
        <v>24</v>
      </c>
      <c r="L156" s="5">
        <v>43532</v>
      </c>
    </row>
    <row r="157" spans="1:12" ht="32" hidden="1" x14ac:dyDescent="0.2">
      <c r="A157" s="20" t="s">
        <v>289</v>
      </c>
      <c r="B157" s="20" t="s">
        <v>290</v>
      </c>
      <c r="C157" s="20" t="s">
        <v>14</v>
      </c>
      <c r="D157" s="9" t="s">
        <v>291</v>
      </c>
      <c r="F157" s="4">
        <v>156</v>
      </c>
      <c r="G157" s="3" t="s">
        <v>372</v>
      </c>
      <c r="H157" s="14" t="s">
        <v>319</v>
      </c>
      <c r="J157" s="14" t="s">
        <v>373</v>
      </c>
      <c r="K157" s="3" t="s">
        <v>19</v>
      </c>
      <c r="L157" s="5">
        <v>43532</v>
      </c>
    </row>
    <row r="158" spans="1:12" ht="48" hidden="1" x14ac:dyDescent="0.2">
      <c r="A158" s="20" t="s">
        <v>289</v>
      </c>
      <c r="B158" s="20" t="s">
        <v>290</v>
      </c>
      <c r="C158" s="20" t="s">
        <v>14</v>
      </c>
      <c r="D158" s="9" t="s">
        <v>291</v>
      </c>
      <c r="F158" s="4">
        <v>157</v>
      </c>
      <c r="G158" s="3" t="s">
        <v>374</v>
      </c>
      <c r="H158" s="3" t="s">
        <v>142</v>
      </c>
      <c r="J158" s="14" t="s">
        <v>375</v>
      </c>
      <c r="K158" s="3" t="s">
        <v>19</v>
      </c>
      <c r="L158" s="5">
        <v>43531</v>
      </c>
    </row>
    <row r="159" spans="1:12" ht="48" hidden="1" x14ac:dyDescent="0.2">
      <c r="A159" s="20" t="s">
        <v>289</v>
      </c>
      <c r="B159" s="20" t="s">
        <v>290</v>
      </c>
      <c r="C159" s="20" t="s">
        <v>14</v>
      </c>
      <c r="D159" s="9" t="s">
        <v>291</v>
      </c>
      <c r="F159" s="4">
        <v>158</v>
      </c>
      <c r="G159" s="3" t="s">
        <v>376</v>
      </c>
      <c r="H159" s="3" t="s">
        <v>142</v>
      </c>
      <c r="I159" s="14" t="s">
        <v>377</v>
      </c>
      <c r="J159" s="14" t="s">
        <v>378</v>
      </c>
      <c r="K159" s="3" t="s">
        <v>19</v>
      </c>
      <c r="L159" s="5">
        <v>43558</v>
      </c>
    </row>
    <row r="160" spans="1:12" ht="32" hidden="1" x14ac:dyDescent="0.2">
      <c r="A160" s="20" t="s">
        <v>289</v>
      </c>
      <c r="B160" s="20" t="s">
        <v>290</v>
      </c>
      <c r="C160" s="20" t="s">
        <v>14</v>
      </c>
      <c r="D160" s="9" t="s">
        <v>291</v>
      </c>
      <c r="F160" s="4">
        <v>159</v>
      </c>
      <c r="G160" s="3" t="s">
        <v>379</v>
      </c>
      <c r="H160" s="3" t="s">
        <v>142</v>
      </c>
      <c r="J160" s="14" t="s">
        <v>380</v>
      </c>
      <c r="K160" s="3" t="s">
        <v>19</v>
      </c>
      <c r="L160" s="5">
        <v>43324</v>
      </c>
    </row>
    <row r="161" spans="1:12" ht="48" hidden="1" x14ac:dyDescent="0.2">
      <c r="A161" s="20" t="s">
        <v>289</v>
      </c>
      <c r="B161" s="20" t="s">
        <v>290</v>
      </c>
      <c r="C161" s="20" t="s">
        <v>14</v>
      </c>
      <c r="D161" s="9" t="s">
        <v>291</v>
      </c>
      <c r="F161" s="4">
        <v>160</v>
      </c>
      <c r="G161" s="3" t="s">
        <v>381</v>
      </c>
      <c r="H161" s="3" t="s">
        <v>142</v>
      </c>
      <c r="J161" s="14" t="s">
        <v>382</v>
      </c>
      <c r="K161" s="3" t="s">
        <v>19</v>
      </c>
      <c r="L161" s="5">
        <v>43324</v>
      </c>
    </row>
    <row r="162" spans="1:12" ht="32" hidden="1" x14ac:dyDescent="0.2">
      <c r="A162" s="20" t="s">
        <v>289</v>
      </c>
      <c r="B162" s="20" t="s">
        <v>290</v>
      </c>
      <c r="C162" s="20" t="s">
        <v>14</v>
      </c>
      <c r="D162" s="9" t="s">
        <v>291</v>
      </c>
      <c r="F162" s="4">
        <v>161</v>
      </c>
      <c r="G162" s="3" t="s">
        <v>383</v>
      </c>
      <c r="H162" s="3" t="s">
        <v>142</v>
      </c>
      <c r="I162" s="14" t="s">
        <v>384</v>
      </c>
      <c r="J162" s="14" t="s">
        <v>385</v>
      </c>
      <c r="K162" s="3" t="s">
        <v>19</v>
      </c>
      <c r="L162" s="5">
        <v>43531</v>
      </c>
    </row>
    <row r="163" spans="1:12" ht="80" hidden="1" x14ac:dyDescent="0.2">
      <c r="A163" s="20" t="s">
        <v>289</v>
      </c>
      <c r="B163" s="20" t="s">
        <v>290</v>
      </c>
      <c r="C163" s="20" t="s">
        <v>14</v>
      </c>
      <c r="D163" s="9" t="s">
        <v>291</v>
      </c>
      <c r="F163" s="4">
        <v>162</v>
      </c>
      <c r="G163" s="3" t="s">
        <v>386</v>
      </c>
      <c r="H163" s="3" t="s">
        <v>142</v>
      </c>
      <c r="I163" s="14" t="s">
        <v>387</v>
      </c>
      <c r="J163" s="14" t="s">
        <v>388</v>
      </c>
      <c r="K163" s="3" t="s">
        <v>19</v>
      </c>
      <c r="L163" s="5">
        <v>43324</v>
      </c>
    </row>
    <row r="164" spans="1:12" ht="96" hidden="1" x14ac:dyDescent="0.2">
      <c r="A164" s="20" t="s">
        <v>289</v>
      </c>
      <c r="B164" s="20" t="s">
        <v>290</v>
      </c>
      <c r="C164" s="20" t="s">
        <v>14</v>
      </c>
      <c r="D164" s="9" t="s">
        <v>291</v>
      </c>
      <c r="F164" s="4">
        <v>163</v>
      </c>
      <c r="G164" s="3" t="s">
        <v>389</v>
      </c>
      <c r="H164" s="3" t="s">
        <v>21</v>
      </c>
      <c r="I164" s="14" t="s">
        <v>390</v>
      </c>
      <c r="J164" s="14" t="s">
        <v>391</v>
      </c>
      <c r="K164" s="3" t="s">
        <v>19</v>
      </c>
      <c r="L164" s="5">
        <v>43562</v>
      </c>
    </row>
    <row r="165" spans="1:12" ht="32" hidden="1" x14ac:dyDescent="0.2">
      <c r="A165" s="20" t="s">
        <v>289</v>
      </c>
      <c r="B165" s="20" t="s">
        <v>290</v>
      </c>
      <c r="C165" s="20" t="s">
        <v>14</v>
      </c>
      <c r="D165" s="9" t="s">
        <v>291</v>
      </c>
      <c r="F165" s="4">
        <v>164</v>
      </c>
      <c r="G165" s="3" t="s">
        <v>392</v>
      </c>
      <c r="H165" s="3" t="s">
        <v>142</v>
      </c>
      <c r="I165" s="14" t="s">
        <v>393</v>
      </c>
      <c r="J165" s="14" t="s">
        <v>394</v>
      </c>
      <c r="K165" s="3" t="s">
        <v>19</v>
      </c>
      <c r="L165" s="5">
        <v>43531</v>
      </c>
    </row>
    <row r="166" spans="1:12" ht="32" hidden="1" x14ac:dyDescent="0.2">
      <c r="A166" s="20" t="s">
        <v>289</v>
      </c>
      <c r="B166" s="20" t="s">
        <v>290</v>
      </c>
      <c r="C166" s="20" t="s">
        <v>14</v>
      </c>
      <c r="D166" s="9" t="s">
        <v>291</v>
      </c>
      <c r="F166" s="4">
        <v>165</v>
      </c>
      <c r="G166" s="3" t="s">
        <v>395</v>
      </c>
      <c r="H166" s="14" t="s">
        <v>319</v>
      </c>
      <c r="I166" s="14" t="s">
        <v>396</v>
      </c>
      <c r="J166" s="14" t="s">
        <v>397</v>
      </c>
      <c r="K166" s="3" t="s">
        <v>19</v>
      </c>
      <c r="L166" s="5">
        <v>43548</v>
      </c>
    </row>
    <row r="167" spans="1:12" ht="48" hidden="1" x14ac:dyDescent="0.2">
      <c r="A167" s="20" t="s">
        <v>289</v>
      </c>
      <c r="B167" s="20" t="s">
        <v>290</v>
      </c>
      <c r="C167" s="20" t="s">
        <v>14</v>
      </c>
      <c r="D167" s="9" t="s">
        <v>291</v>
      </c>
      <c r="F167" s="4">
        <v>166</v>
      </c>
      <c r="G167" s="3" t="s">
        <v>398</v>
      </c>
      <c r="H167" s="3" t="s">
        <v>21</v>
      </c>
      <c r="I167" s="14" t="s">
        <v>399</v>
      </c>
      <c r="K167" s="3" t="s">
        <v>24</v>
      </c>
      <c r="L167" s="5">
        <v>43562</v>
      </c>
    </row>
    <row r="168" spans="1:12" ht="224" hidden="1" x14ac:dyDescent="0.2">
      <c r="A168" s="20" t="s">
        <v>289</v>
      </c>
      <c r="B168" s="20" t="s">
        <v>290</v>
      </c>
      <c r="C168" s="20" t="s">
        <v>14</v>
      </c>
      <c r="D168" s="9" t="s">
        <v>291</v>
      </c>
      <c r="F168" s="4">
        <v>167</v>
      </c>
      <c r="G168" s="3" t="s">
        <v>400</v>
      </c>
      <c r="H168" s="3" t="s">
        <v>21</v>
      </c>
      <c r="I168" s="14" t="s">
        <v>401</v>
      </c>
      <c r="K168" s="3" t="s">
        <v>115</v>
      </c>
      <c r="L168" s="5">
        <v>43562</v>
      </c>
    </row>
    <row r="169" spans="1:12" ht="64" hidden="1" x14ac:dyDescent="0.2">
      <c r="A169" s="20" t="s">
        <v>289</v>
      </c>
      <c r="B169" s="20" t="s">
        <v>290</v>
      </c>
      <c r="C169" s="20" t="s">
        <v>14</v>
      </c>
      <c r="D169" s="9" t="s">
        <v>291</v>
      </c>
      <c r="F169" s="4">
        <v>168</v>
      </c>
      <c r="G169" s="3" t="s">
        <v>402</v>
      </c>
      <c r="H169" s="3" t="s">
        <v>142</v>
      </c>
      <c r="I169" s="14" t="s">
        <v>393</v>
      </c>
      <c r="J169" s="14" t="s">
        <v>403</v>
      </c>
      <c r="K169" s="3" t="s">
        <v>19</v>
      </c>
      <c r="L169" s="5">
        <v>43377</v>
      </c>
    </row>
    <row r="170" spans="1:12" ht="43.25" hidden="1" customHeight="1" x14ac:dyDescent="0.2">
      <c r="A170" s="20" t="s">
        <v>289</v>
      </c>
      <c r="B170" s="20" t="s">
        <v>290</v>
      </c>
      <c r="C170" s="20" t="s">
        <v>14</v>
      </c>
      <c r="D170" s="9" t="s">
        <v>291</v>
      </c>
      <c r="F170" s="4">
        <v>169</v>
      </c>
      <c r="G170" s="3" t="s">
        <v>404</v>
      </c>
      <c r="H170" s="3" t="s">
        <v>142</v>
      </c>
      <c r="I170" s="14" t="s">
        <v>405</v>
      </c>
      <c r="K170" s="3" t="s">
        <v>19</v>
      </c>
      <c r="L170" s="5">
        <v>43322</v>
      </c>
    </row>
    <row r="171" spans="1:12" ht="43.25" hidden="1" customHeight="1" x14ac:dyDescent="0.2">
      <c r="A171" s="20" t="s">
        <v>289</v>
      </c>
      <c r="B171" s="20" t="s">
        <v>290</v>
      </c>
      <c r="C171" s="20" t="s">
        <v>14</v>
      </c>
      <c r="D171" s="9" t="s">
        <v>291</v>
      </c>
      <c r="F171" s="4">
        <v>170</v>
      </c>
      <c r="G171" s="3" t="s">
        <v>406</v>
      </c>
      <c r="H171" s="23" t="s">
        <v>81</v>
      </c>
      <c r="J171" s="14" t="s">
        <v>407</v>
      </c>
      <c r="K171" s="3" t="s">
        <v>19</v>
      </c>
      <c r="L171" s="5">
        <v>44206</v>
      </c>
    </row>
    <row r="172" spans="1:12" ht="43.25" hidden="1" customHeight="1" x14ac:dyDescent="0.2">
      <c r="A172" s="20" t="s">
        <v>289</v>
      </c>
      <c r="B172" s="20" t="s">
        <v>290</v>
      </c>
      <c r="C172" s="20" t="s">
        <v>14</v>
      </c>
      <c r="D172" s="9" t="s">
        <v>291</v>
      </c>
      <c r="F172" s="4">
        <v>171</v>
      </c>
      <c r="G172" s="3" t="s">
        <v>408</v>
      </c>
      <c r="H172" s="14" t="s">
        <v>351</v>
      </c>
      <c r="I172" s="14" t="s">
        <v>409</v>
      </c>
      <c r="J172" s="14" t="s">
        <v>410</v>
      </c>
      <c r="K172" s="3" t="s">
        <v>19</v>
      </c>
      <c r="L172" s="6">
        <v>43467</v>
      </c>
    </row>
    <row r="173" spans="1:12" ht="43.25" hidden="1" customHeight="1" x14ac:dyDescent="0.2">
      <c r="A173" s="20" t="s">
        <v>289</v>
      </c>
      <c r="B173" s="20" t="s">
        <v>290</v>
      </c>
      <c r="C173" s="20" t="s">
        <v>14</v>
      </c>
      <c r="D173" s="9" t="s">
        <v>291</v>
      </c>
      <c r="F173" s="4">
        <v>172</v>
      </c>
      <c r="G173" s="3" t="s">
        <v>411</v>
      </c>
      <c r="H173" s="14" t="s">
        <v>351</v>
      </c>
      <c r="I173" s="14" t="s">
        <v>412</v>
      </c>
      <c r="J173" s="14" t="s">
        <v>413</v>
      </c>
      <c r="K173" s="3" t="s">
        <v>19</v>
      </c>
      <c r="L173" s="6">
        <v>43467</v>
      </c>
    </row>
    <row r="174" spans="1:12" ht="57.5" hidden="1" customHeight="1" x14ac:dyDescent="0.2">
      <c r="A174" s="20" t="s">
        <v>289</v>
      </c>
      <c r="B174" s="20" t="s">
        <v>290</v>
      </c>
      <c r="C174" s="20" t="s">
        <v>14</v>
      </c>
      <c r="D174" s="9" t="s">
        <v>291</v>
      </c>
      <c r="F174" s="4">
        <v>173</v>
      </c>
      <c r="G174" s="3" t="s">
        <v>414</v>
      </c>
      <c r="H174" s="14" t="s">
        <v>351</v>
      </c>
      <c r="I174" s="14" t="s">
        <v>415</v>
      </c>
      <c r="J174" s="14" t="s">
        <v>416</v>
      </c>
      <c r="K174" s="3" t="s">
        <v>19</v>
      </c>
      <c r="L174" s="6">
        <v>43376</v>
      </c>
    </row>
    <row r="175" spans="1:12" ht="57.5" hidden="1" customHeight="1" x14ac:dyDescent="0.2">
      <c r="A175" s="20" t="s">
        <v>289</v>
      </c>
      <c r="B175" s="20" t="s">
        <v>290</v>
      </c>
      <c r="C175" s="20" t="s">
        <v>14</v>
      </c>
      <c r="D175" s="9" t="s">
        <v>291</v>
      </c>
      <c r="F175" s="4">
        <v>174</v>
      </c>
      <c r="G175" s="3" t="s">
        <v>417</v>
      </c>
      <c r="H175" s="3" t="s">
        <v>142</v>
      </c>
      <c r="I175" s="14" t="s">
        <v>418</v>
      </c>
      <c r="J175" s="14" t="s">
        <v>419</v>
      </c>
      <c r="K175" s="3" t="s">
        <v>19</v>
      </c>
      <c r="L175" s="6">
        <v>43324</v>
      </c>
    </row>
    <row r="176" spans="1:12" ht="72" hidden="1" customHeight="1" x14ac:dyDescent="0.2">
      <c r="A176" s="20" t="s">
        <v>289</v>
      </c>
      <c r="B176" s="20" t="s">
        <v>290</v>
      </c>
      <c r="C176" s="20" t="s">
        <v>14</v>
      </c>
      <c r="D176" s="9" t="s">
        <v>291</v>
      </c>
      <c r="F176" s="4">
        <v>175</v>
      </c>
      <c r="G176" s="3" t="s">
        <v>420</v>
      </c>
      <c r="H176" s="3" t="s">
        <v>142</v>
      </c>
      <c r="I176" s="14" t="s">
        <v>421</v>
      </c>
      <c r="J176" s="14" t="s">
        <v>422</v>
      </c>
      <c r="K176" s="3" t="s">
        <v>19</v>
      </c>
      <c r="L176" s="6">
        <v>43324</v>
      </c>
    </row>
    <row r="177" spans="1:12" ht="43.25" hidden="1" customHeight="1" x14ac:dyDescent="0.2">
      <c r="A177" s="20" t="s">
        <v>289</v>
      </c>
      <c r="B177" s="20" t="s">
        <v>290</v>
      </c>
      <c r="C177" s="20" t="s">
        <v>14</v>
      </c>
      <c r="D177" s="9" t="s">
        <v>291</v>
      </c>
      <c r="F177" s="4">
        <v>176</v>
      </c>
      <c r="G177" s="3" t="s">
        <v>423</v>
      </c>
      <c r="H177" s="14" t="s">
        <v>351</v>
      </c>
      <c r="I177" s="14" t="s">
        <v>424</v>
      </c>
      <c r="J177" s="14" t="s">
        <v>425</v>
      </c>
      <c r="K177" s="14" t="s">
        <v>19</v>
      </c>
      <c r="L177" s="6">
        <v>43376</v>
      </c>
    </row>
    <row r="178" spans="1:12" ht="32" hidden="1" x14ac:dyDescent="0.2">
      <c r="A178" s="20" t="s">
        <v>289</v>
      </c>
      <c r="B178" s="20" t="s">
        <v>290</v>
      </c>
      <c r="C178" s="20" t="s">
        <v>14</v>
      </c>
      <c r="D178" s="9" t="s">
        <v>291</v>
      </c>
      <c r="F178" s="4">
        <v>177</v>
      </c>
      <c r="G178" s="3" t="s">
        <v>426</v>
      </c>
      <c r="H178" s="14" t="s">
        <v>351</v>
      </c>
      <c r="I178" s="14" t="s">
        <v>427</v>
      </c>
      <c r="J178" s="14" t="s">
        <v>428</v>
      </c>
      <c r="K178" s="3" t="s">
        <v>19</v>
      </c>
      <c r="L178" s="6">
        <v>43467</v>
      </c>
    </row>
    <row r="179" spans="1:12" ht="80" hidden="1" x14ac:dyDescent="0.2">
      <c r="A179" s="20" t="s">
        <v>289</v>
      </c>
      <c r="B179" s="20" t="s">
        <v>290</v>
      </c>
      <c r="C179" s="20" t="s">
        <v>14</v>
      </c>
      <c r="D179" s="9" t="s">
        <v>291</v>
      </c>
      <c r="F179" s="4">
        <v>178</v>
      </c>
      <c r="G179" s="3" t="s">
        <v>429</v>
      </c>
      <c r="H179" s="3" t="s">
        <v>142</v>
      </c>
      <c r="I179" s="14" t="s">
        <v>430</v>
      </c>
      <c r="J179" s="14" t="s">
        <v>431</v>
      </c>
      <c r="K179" s="3" t="s">
        <v>19</v>
      </c>
      <c r="L179" s="5">
        <v>43467</v>
      </c>
    </row>
    <row r="180" spans="1:12" ht="48" hidden="1" x14ac:dyDescent="0.2">
      <c r="A180" s="20" t="s">
        <v>289</v>
      </c>
      <c r="B180" s="20" t="s">
        <v>290</v>
      </c>
      <c r="C180" s="20" t="s">
        <v>14</v>
      </c>
      <c r="D180" s="9" t="s">
        <v>291</v>
      </c>
      <c r="F180" s="4">
        <v>179</v>
      </c>
      <c r="G180" s="3" t="s">
        <v>432</v>
      </c>
      <c r="H180" s="3" t="s">
        <v>142</v>
      </c>
      <c r="I180" s="14" t="s">
        <v>433</v>
      </c>
      <c r="J180" s="14" t="s">
        <v>431</v>
      </c>
      <c r="K180" s="3" t="s">
        <v>19</v>
      </c>
      <c r="L180" s="5">
        <v>43467</v>
      </c>
    </row>
    <row r="181" spans="1:12" ht="48" hidden="1" x14ac:dyDescent="0.2">
      <c r="A181" s="20" t="s">
        <v>434</v>
      </c>
      <c r="B181" s="42" t="s">
        <v>435</v>
      </c>
      <c r="C181" s="20" t="s">
        <v>14</v>
      </c>
      <c r="D181" s="9" t="s">
        <v>291</v>
      </c>
      <c r="F181" s="4">
        <v>180</v>
      </c>
      <c r="G181" s="3" t="s">
        <v>436</v>
      </c>
      <c r="H181" s="3" t="s">
        <v>142</v>
      </c>
      <c r="I181" s="14" t="s">
        <v>437</v>
      </c>
      <c r="J181" s="14" t="s">
        <v>438</v>
      </c>
      <c r="K181" s="3" t="s">
        <v>19</v>
      </c>
      <c r="L181" s="5">
        <v>43531</v>
      </c>
    </row>
    <row r="182" spans="1:12" ht="48" hidden="1" x14ac:dyDescent="0.2">
      <c r="A182" s="20" t="s">
        <v>434</v>
      </c>
      <c r="B182" s="42" t="s">
        <v>435</v>
      </c>
      <c r="C182" s="20" t="s">
        <v>14</v>
      </c>
      <c r="D182" s="9" t="s">
        <v>291</v>
      </c>
      <c r="F182" s="4">
        <v>181</v>
      </c>
      <c r="G182" s="3" t="s">
        <v>439</v>
      </c>
      <c r="H182" s="14" t="s">
        <v>440</v>
      </c>
      <c r="I182" s="14" t="s">
        <v>441</v>
      </c>
      <c r="J182" s="14" t="s">
        <v>442</v>
      </c>
      <c r="K182" s="3" t="s">
        <v>19</v>
      </c>
      <c r="L182" s="5">
        <v>43558</v>
      </c>
    </row>
    <row r="183" spans="1:12" ht="48" hidden="1" x14ac:dyDescent="0.2">
      <c r="A183" s="20" t="s">
        <v>434</v>
      </c>
      <c r="B183" s="42" t="s">
        <v>435</v>
      </c>
      <c r="C183" s="20" t="s">
        <v>14</v>
      </c>
      <c r="D183" s="9" t="s">
        <v>291</v>
      </c>
      <c r="F183" s="4">
        <v>182</v>
      </c>
      <c r="G183" s="3" t="s">
        <v>443</v>
      </c>
      <c r="H183" s="3" t="s">
        <v>21</v>
      </c>
      <c r="I183" s="14" t="s">
        <v>444</v>
      </c>
      <c r="J183" s="14" t="s">
        <v>445</v>
      </c>
      <c r="K183" s="3" t="s">
        <v>24</v>
      </c>
      <c r="L183" s="5">
        <v>43558</v>
      </c>
    </row>
    <row r="184" spans="1:12" ht="48" hidden="1" x14ac:dyDescent="0.2">
      <c r="A184" s="20" t="s">
        <v>434</v>
      </c>
      <c r="B184" s="42" t="s">
        <v>435</v>
      </c>
      <c r="C184" s="20" t="s">
        <v>14</v>
      </c>
      <c r="D184" s="9" t="s">
        <v>291</v>
      </c>
      <c r="F184" s="4">
        <v>183</v>
      </c>
      <c r="G184" s="3" t="s">
        <v>446</v>
      </c>
      <c r="H184" s="14" t="s">
        <v>370</v>
      </c>
      <c r="K184" s="3" t="s">
        <v>115</v>
      </c>
      <c r="L184" s="5"/>
    </row>
    <row r="185" spans="1:12" ht="48" hidden="1" x14ac:dyDescent="0.2">
      <c r="A185" s="20" t="s">
        <v>434</v>
      </c>
      <c r="B185" s="42" t="s">
        <v>435</v>
      </c>
      <c r="C185" s="20" t="s">
        <v>14</v>
      </c>
      <c r="D185" s="9" t="s">
        <v>291</v>
      </c>
      <c r="F185" s="4">
        <v>184</v>
      </c>
      <c r="G185" s="3" t="s">
        <v>447</v>
      </c>
      <c r="H185" s="3" t="s">
        <v>142</v>
      </c>
      <c r="J185" s="14" t="s">
        <v>448</v>
      </c>
      <c r="K185" s="3" t="s">
        <v>19</v>
      </c>
      <c r="L185" s="5">
        <v>44207</v>
      </c>
    </row>
    <row r="186" spans="1:12" ht="48" hidden="1" x14ac:dyDescent="0.2">
      <c r="A186" s="20" t="s">
        <v>434</v>
      </c>
      <c r="B186" s="42" t="s">
        <v>435</v>
      </c>
      <c r="C186" s="20" t="s">
        <v>14</v>
      </c>
      <c r="D186" s="9" t="s">
        <v>291</v>
      </c>
      <c r="F186" s="4">
        <v>185</v>
      </c>
      <c r="G186" s="3" t="s">
        <v>449</v>
      </c>
      <c r="H186" s="14" t="s">
        <v>351</v>
      </c>
      <c r="I186" s="14" t="s">
        <v>450</v>
      </c>
      <c r="J186" s="14" t="s">
        <v>451</v>
      </c>
      <c r="K186" s="3" t="s">
        <v>19</v>
      </c>
      <c r="L186" s="5">
        <v>43467</v>
      </c>
    </row>
    <row r="187" spans="1:12" ht="48" hidden="1" x14ac:dyDescent="0.2">
      <c r="A187" s="20" t="s">
        <v>434</v>
      </c>
      <c r="B187" s="42" t="s">
        <v>435</v>
      </c>
      <c r="C187" s="20" t="s">
        <v>14</v>
      </c>
      <c r="D187" s="9" t="s">
        <v>291</v>
      </c>
      <c r="F187" s="4">
        <v>186</v>
      </c>
      <c r="G187" s="3" t="s">
        <v>452</v>
      </c>
      <c r="H187" s="3" t="s">
        <v>142</v>
      </c>
      <c r="J187" s="14" t="s">
        <v>453</v>
      </c>
      <c r="K187" s="3" t="s">
        <v>19</v>
      </c>
      <c r="L187" s="5">
        <v>43531</v>
      </c>
    </row>
    <row r="188" spans="1:12" ht="48" hidden="1" x14ac:dyDescent="0.2">
      <c r="A188" s="20" t="s">
        <v>434</v>
      </c>
      <c r="B188" s="42" t="s">
        <v>435</v>
      </c>
      <c r="C188" s="20" t="s">
        <v>14</v>
      </c>
      <c r="D188" s="9" t="s">
        <v>291</v>
      </c>
      <c r="F188" s="4">
        <v>187</v>
      </c>
      <c r="G188" s="3" t="s">
        <v>454</v>
      </c>
      <c r="H188" s="14" t="s">
        <v>455</v>
      </c>
      <c r="J188" s="14" t="s">
        <v>456</v>
      </c>
      <c r="K188" s="3" t="s">
        <v>19</v>
      </c>
      <c r="L188" s="5">
        <v>43558</v>
      </c>
    </row>
    <row r="189" spans="1:12" ht="48" hidden="1" x14ac:dyDescent="0.2">
      <c r="A189" s="20" t="s">
        <v>434</v>
      </c>
      <c r="B189" s="42" t="s">
        <v>435</v>
      </c>
      <c r="C189" s="20" t="s">
        <v>14</v>
      </c>
      <c r="D189" s="9" t="s">
        <v>291</v>
      </c>
      <c r="F189" s="4">
        <v>188</v>
      </c>
      <c r="G189" s="3" t="s">
        <v>457</v>
      </c>
      <c r="H189" s="14" t="s">
        <v>455</v>
      </c>
      <c r="J189" s="14" t="s">
        <v>456</v>
      </c>
      <c r="K189" s="3" t="s">
        <v>19</v>
      </c>
      <c r="L189" s="5">
        <v>43558</v>
      </c>
    </row>
    <row r="190" spans="1:12" ht="48" hidden="1" x14ac:dyDescent="0.2">
      <c r="A190" s="20" t="s">
        <v>434</v>
      </c>
      <c r="B190" s="42" t="s">
        <v>435</v>
      </c>
      <c r="C190" s="20" t="s">
        <v>14</v>
      </c>
      <c r="D190" s="9" t="s">
        <v>291</v>
      </c>
      <c r="F190" s="4">
        <v>189</v>
      </c>
      <c r="G190" s="3" t="s">
        <v>458</v>
      </c>
      <c r="H190" s="14" t="s">
        <v>351</v>
      </c>
      <c r="I190" s="14" t="s">
        <v>459</v>
      </c>
      <c r="J190" s="14" t="s">
        <v>460</v>
      </c>
      <c r="K190" s="3" t="s">
        <v>19</v>
      </c>
      <c r="L190" s="5">
        <v>43467</v>
      </c>
    </row>
    <row r="191" spans="1:12" ht="48" hidden="1" x14ac:dyDescent="0.2">
      <c r="A191" s="20" t="s">
        <v>434</v>
      </c>
      <c r="B191" s="42" t="s">
        <v>435</v>
      </c>
      <c r="C191" s="20" t="s">
        <v>14</v>
      </c>
      <c r="D191" s="9" t="s">
        <v>291</v>
      </c>
      <c r="F191" s="4">
        <v>190</v>
      </c>
      <c r="G191" s="3" t="s">
        <v>461</v>
      </c>
      <c r="H191" s="14" t="s">
        <v>462</v>
      </c>
      <c r="I191" s="14" t="s">
        <v>463</v>
      </c>
      <c r="J191" s="14" t="s">
        <v>464</v>
      </c>
      <c r="K191" s="3" t="s">
        <v>19</v>
      </c>
      <c r="L191" s="5">
        <v>43467</v>
      </c>
    </row>
    <row r="192" spans="1:12" ht="48" hidden="1" x14ac:dyDescent="0.2">
      <c r="A192" s="20" t="s">
        <v>434</v>
      </c>
      <c r="B192" s="42" t="s">
        <v>435</v>
      </c>
      <c r="C192" s="20" t="s">
        <v>14</v>
      </c>
      <c r="D192" s="9" t="s">
        <v>291</v>
      </c>
      <c r="F192" s="4">
        <v>191</v>
      </c>
      <c r="G192" s="3" t="s">
        <v>465</v>
      </c>
      <c r="H192" s="3" t="s">
        <v>142</v>
      </c>
      <c r="J192" s="14" t="s">
        <v>466</v>
      </c>
      <c r="K192" s="3" t="s">
        <v>19</v>
      </c>
      <c r="L192" s="5">
        <v>43558</v>
      </c>
    </row>
    <row r="193" spans="1:12" ht="48" hidden="1" x14ac:dyDescent="0.2">
      <c r="A193" s="20" t="s">
        <v>467</v>
      </c>
      <c r="B193" s="20" t="s">
        <v>468</v>
      </c>
      <c r="C193" s="20" t="s">
        <v>14</v>
      </c>
      <c r="D193" s="9" t="s">
        <v>291</v>
      </c>
      <c r="F193" s="4">
        <v>192</v>
      </c>
      <c r="G193" s="3" t="s">
        <v>469</v>
      </c>
      <c r="H193" s="14" t="s">
        <v>470</v>
      </c>
      <c r="J193" s="14" t="s">
        <v>471</v>
      </c>
      <c r="K193" s="3" t="s">
        <v>24</v>
      </c>
      <c r="L193" s="5">
        <v>43531</v>
      </c>
    </row>
    <row r="194" spans="1:12" ht="32" hidden="1" x14ac:dyDescent="0.2">
      <c r="A194" s="20" t="s">
        <v>467</v>
      </c>
      <c r="B194" s="20" t="s">
        <v>468</v>
      </c>
      <c r="C194" s="20" t="s">
        <v>14</v>
      </c>
      <c r="D194" s="9" t="s">
        <v>291</v>
      </c>
      <c r="F194" s="4">
        <v>193</v>
      </c>
      <c r="G194" s="3" t="s">
        <v>472</v>
      </c>
      <c r="H194" s="14" t="s">
        <v>470</v>
      </c>
      <c r="J194" s="14" t="s">
        <v>471</v>
      </c>
      <c r="K194" s="3" t="s">
        <v>24</v>
      </c>
      <c r="L194" s="5">
        <v>43531</v>
      </c>
    </row>
    <row r="195" spans="1:12" ht="32" hidden="1" x14ac:dyDescent="0.2">
      <c r="A195" s="20" t="s">
        <v>467</v>
      </c>
      <c r="B195" s="20" t="s">
        <v>468</v>
      </c>
      <c r="C195" s="20" t="s">
        <v>14</v>
      </c>
      <c r="D195" s="9" t="s">
        <v>291</v>
      </c>
      <c r="F195" s="4">
        <v>194</v>
      </c>
      <c r="G195" s="3" t="s">
        <v>473</v>
      </c>
      <c r="H195" s="14" t="s">
        <v>470</v>
      </c>
      <c r="J195" s="14" t="s">
        <v>471</v>
      </c>
      <c r="K195" s="3" t="s">
        <v>24</v>
      </c>
      <c r="L195" s="5">
        <v>43531</v>
      </c>
    </row>
    <row r="196" spans="1:12" ht="32" hidden="1" x14ac:dyDescent="0.2">
      <c r="A196" s="20" t="s">
        <v>467</v>
      </c>
      <c r="B196" s="20" t="s">
        <v>468</v>
      </c>
      <c r="C196" s="20" t="s">
        <v>14</v>
      </c>
      <c r="D196" s="9" t="s">
        <v>291</v>
      </c>
      <c r="F196" s="4">
        <v>195</v>
      </c>
      <c r="G196" s="3" t="s">
        <v>474</v>
      </c>
      <c r="H196" s="3" t="s">
        <v>142</v>
      </c>
      <c r="J196" s="14" t="s">
        <v>475</v>
      </c>
      <c r="K196" s="3" t="s">
        <v>19</v>
      </c>
      <c r="L196" s="5">
        <v>43531</v>
      </c>
    </row>
    <row r="197" spans="1:12" ht="32" hidden="1" x14ac:dyDescent="0.2">
      <c r="A197" s="20" t="s">
        <v>467</v>
      </c>
      <c r="B197" s="20" t="s">
        <v>468</v>
      </c>
      <c r="C197" s="20" t="s">
        <v>14</v>
      </c>
      <c r="D197" s="9" t="s">
        <v>291</v>
      </c>
      <c r="F197" s="4">
        <v>196</v>
      </c>
      <c r="G197" s="3" t="s">
        <v>476</v>
      </c>
      <c r="H197" s="3" t="s">
        <v>142</v>
      </c>
      <c r="J197" s="14" t="s">
        <v>477</v>
      </c>
      <c r="K197" s="3" t="s">
        <v>19</v>
      </c>
      <c r="L197" s="5">
        <v>44207</v>
      </c>
    </row>
    <row r="198" spans="1:12" ht="48" hidden="1" x14ac:dyDescent="0.2">
      <c r="A198" s="20" t="s">
        <v>467</v>
      </c>
      <c r="B198" s="20" t="s">
        <v>468</v>
      </c>
      <c r="C198" s="20" t="s">
        <v>14</v>
      </c>
      <c r="D198" s="9" t="s">
        <v>291</v>
      </c>
      <c r="F198" s="4">
        <v>197</v>
      </c>
      <c r="G198" s="3" t="s">
        <v>478</v>
      </c>
      <c r="H198" s="3" t="s">
        <v>142</v>
      </c>
      <c r="I198" s="14" t="s">
        <v>479</v>
      </c>
      <c r="J198" s="14" t="s">
        <v>480</v>
      </c>
      <c r="K198" s="3" t="s">
        <v>19</v>
      </c>
      <c r="L198" s="5">
        <v>43558</v>
      </c>
    </row>
    <row r="199" spans="1:12" ht="48" hidden="1" x14ac:dyDescent="0.2">
      <c r="A199" s="20" t="s">
        <v>467</v>
      </c>
      <c r="B199" s="20" t="s">
        <v>468</v>
      </c>
      <c r="C199" s="20" t="s">
        <v>14</v>
      </c>
      <c r="D199" s="9" t="s">
        <v>291</v>
      </c>
      <c r="F199" s="4">
        <v>198</v>
      </c>
      <c r="G199" s="3" t="s">
        <v>481</v>
      </c>
      <c r="H199" s="3" t="s">
        <v>142</v>
      </c>
      <c r="J199" s="14" t="s">
        <v>482</v>
      </c>
      <c r="K199" s="3" t="s">
        <v>19</v>
      </c>
      <c r="L199" s="5">
        <v>43558</v>
      </c>
    </row>
    <row r="200" spans="1:12" ht="48" hidden="1" x14ac:dyDescent="0.2">
      <c r="A200" s="20" t="s">
        <v>467</v>
      </c>
      <c r="B200" s="20" t="s">
        <v>468</v>
      </c>
      <c r="C200" s="20" t="s">
        <v>14</v>
      </c>
      <c r="D200" s="9" t="s">
        <v>291</v>
      </c>
      <c r="F200" s="4">
        <v>199</v>
      </c>
      <c r="G200" s="3" t="s">
        <v>483</v>
      </c>
      <c r="H200" s="3" t="s">
        <v>142</v>
      </c>
      <c r="I200" s="14" t="s">
        <v>484</v>
      </c>
      <c r="J200" s="14" t="s">
        <v>485</v>
      </c>
      <c r="K200" s="3" t="s">
        <v>19</v>
      </c>
      <c r="L200" s="5">
        <v>43558</v>
      </c>
    </row>
    <row r="201" spans="1:12" ht="96" hidden="1" x14ac:dyDescent="0.2">
      <c r="A201" s="20" t="s">
        <v>467</v>
      </c>
      <c r="B201" s="20" t="s">
        <v>468</v>
      </c>
      <c r="C201" s="20" t="s">
        <v>14</v>
      </c>
      <c r="D201" s="9" t="s">
        <v>291</v>
      </c>
      <c r="F201" s="4">
        <v>200</v>
      </c>
      <c r="G201" s="3" t="s">
        <v>486</v>
      </c>
      <c r="H201" s="14" t="s">
        <v>487</v>
      </c>
      <c r="I201" s="14" t="s">
        <v>488</v>
      </c>
      <c r="J201" s="14" t="s">
        <v>489</v>
      </c>
      <c r="K201" s="3" t="s">
        <v>19</v>
      </c>
      <c r="L201" s="5">
        <v>43562</v>
      </c>
    </row>
    <row r="202" spans="1:12" ht="48" hidden="1" x14ac:dyDescent="0.2">
      <c r="A202" s="20" t="s">
        <v>467</v>
      </c>
      <c r="B202" s="20" t="s">
        <v>468</v>
      </c>
      <c r="C202" s="20" t="s">
        <v>14</v>
      </c>
      <c r="D202" s="9" t="s">
        <v>291</v>
      </c>
      <c r="F202" s="4">
        <v>201</v>
      </c>
      <c r="G202" s="3" t="s">
        <v>490</v>
      </c>
      <c r="H202" s="3" t="s">
        <v>142</v>
      </c>
      <c r="I202" s="14" t="s">
        <v>491</v>
      </c>
      <c r="K202" s="3" t="s">
        <v>19</v>
      </c>
      <c r="L202" s="5">
        <v>43532</v>
      </c>
    </row>
    <row r="203" spans="1:12" ht="64" hidden="1" x14ac:dyDescent="0.2">
      <c r="A203" s="20" t="s">
        <v>467</v>
      </c>
      <c r="B203" s="20" t="s">
        <v>468</v>
      </c>
      <c r="C203" s="20" t="s">
        <v>14</v>
      </c>
      <c r="D203" s="9" t="s">
        <v>291</v>
      </c>
      <c r="F203" s="4">
        <v>202</v>
      </c>
      <c r="G203" s="3" t="s">
        <v>492</v>
      </c>
      <c r="H203" s="3" t="s">
        <v>21</v>
      </c>
      <c r="J203" s="14" t="s">
        <v>493</v>
      </c>
      <c r="K203" s="3" t="s">
        <v>19</v>
      </c>
      <c r="L203" s="5">
        <v>43558</v>
      </c>
    </row>
    <row r="204" spans="1:12" ht="64" hidden="1" x14ac:dyDescent="0.2">
      <c r="A204" s="20" t="s">
        <v>467</v>
      </c>
      <c r="B204" s="20" t="s">
        <v>468</v>
      </c>
      <c r="C204" s="20" t="s">
        <v>14</v>
      </c>
      <c r="D204" s="9" t="s">
        <v>291</v>
      </c>
      <c r="F204" s="4">
        <v>203</v>
      </c>
      <c r="G204" s="3" t="s">
        <v>494</v>
      </c>
      <c r="H204" s="14" t="s">
        <v>35</v>
      </c>
      <c r="J204" s="14" t="s">
        <v>495</v>
      </c>
      <c r="K204" s="3" t="s">
        <v>19</v>
      </c>
    </row>
    <row r="205" spans="1:12" ht="32" hidden="1" x14ac:dyDescent="0.2">
      <c r="A205" s="20" t="s">
        <v>467</v>
      </c>
      <c r="B205" s="20" t="s">
        <v>468</v>
      </c>
      <c r="C205" s="20" t="s">
        <v>14</v>
      </c>
      <c r="D205" s="9" t="s">
        <v>291</v>
      </c>
      <c r="F205" s="4">
        <v>204</v>
      </c>
      <c r="G205" s="3" t="s">
        <v>496</v>
      </c>
      <c r="H205" s="14" t="s">
        <v>17</v>
      </c>
      <c r="J205" s="14" t="s">
        <v>497</v>
      </c>
      <c r="K205" s="3" t="s">
        <v>19</v>
      </c>
      <c r="L205" s="5">
        <v>43558</v>
      </c>
    </row>
    <row r="206" spans="1:12" ht="32" hidden="1" x14ac:dyDescent="0.2">
      <c r="A206" s="20" t="s">
        <v>467</v>
      </c>
      <c r="B206" s="20" t="s">
        <v>468</v>
      </c>
      <c r="C206" s="20" t="s">
        <v>14</v>
      </c>
      <c r="D206" s="9" t="s">
        <v>291</v>
      </c>
      <c r="F206" s="4">
        <v>205</v>
      </c>
      <c r="G206" s="3" t="s">
        <v>498</v>
      </c>
      <c r="H206" s="14" t="s">
        <v>58</v>
      </c>
      <c r="J206" s="14" t="s">
        <v>499</v>
      </c>
      <c r="K206" s="3" t="s">
        <v>19</v>
      </c>
      <c r="L206" s="5">
        <v>43532</v>
      </c>
    </row>
    <row r="207" spans="1:12" ht="32" hidden="1" x14ac:dyDescent="0.2">
      <c r="A207" s="20" t="s">
        <v>467</v>
      </c>
      <c r="B207" s="20" t="s">
        <v>468</v>
      </c>
      <c r="C207" s="20" t="s">
        <v>14</v>
      </c>
      <c r="D207" s="9" t="s">
        <v>291</v>
      </c>
      <c r="F207" s="4">
        <v>206</v>
      </c>
      <c r="G207" s="3" t="s">
        <v>500</v>
      </c>
      <c r="H207" s="3" t="s">
        <v>21</v>
      </c>
      <c r="I207" s="14" t="s">
        <v>501</v>
      </c>
      <c r="K207" s="3" t="s">
        <v>24</v>
      </c>
      <c r="L207" s="5">
        <v>43558</v>
      </c>
    </row>
    <row r="208" spans="1:12" ht="64" hidden="1" x14ac:dyDescent="0.2">
      <c r="A208" s="20" t="s">
        <v>467</v>
      </c>
      <c r="B208" s="20" t="s">
        <v>468</v>
      </c>
      <c r="C208" s="20" t="s">
        <v>14</v>
      </c>
      <c r="D208" s="9" t="s">
        <v>291</v>
      </c>
      <c r="F208" s="4">
        <v>207</v>
      </c>
      <c r="G208" s="3" t="s">
        <v>502</v>
      </c>
      <c r="H208" s="3" t="s">
        <v>142</v>
      </c>
      <c r="I208" s="14" t="s">
        <v>503</v>
      </c>
      <c r="J208" s="14" t="s">
        <v>504</v>
      </c>
      <c r="K208" s="3" t="s">
        <v>19</v>
      </c>
      <c r="L208" s="5">
        <v>44207</v>
      </c>
    </row>
    <row r="209" spans="1:12" ht="48" hidden="1" x14ac:dyDescent="0.2">
      <c r="A209" s="20" t="s">
        <v>467</v>
      </c>
      <c r="B209" s="20" t="s">
        <v>468</v>
      </c>
      <c r="C209" s="20" t="s">
        <v>14</v>
      </c>
      <c r="D209" s="9" t="s">
        <v>291</v>
      </c>
      <c r="F209" s="4">
        <v>208</v>
      </c>
      <c r="G209" s="3" t="s">
        <v>505</v>
      </c>
      <c r="H209" s="3" t="s">
        <v>506</v>
      </c>
      <c r="I209" s="14" t="s">
        <v>507</v>
      </c>
      <c r="J209" s="14" t="s">
        <v>508</v>
      </c>
      <c r="K209" s="3" t="s">
        <v>24</v>
      </c>
      <c r="L209" s="5">
        <v>43558</v>
      </c>
    </row>
    <row r="210" spans="1:12" ht="32" hidden="1" x14ac:dyDescent="0.2">
      <c r="A210" s="20" t="s">
        <v>467</v>
      </c>
      <c r="B210" s="20" t="s">
        <v>468</v>
      </c>
      <c r="C210" s="20" t="s">
        <v>14</v>
      </c>
      <c r="D210" s="9" t="s">
        <v>291</v>
      </c>
      <c r="F210" s="4">
        <v>209</v>
      </c>
      <c r="G210" s="3" t="s">
        <v>509</v>
      </c>
      <c r="H210" s="14" t="s">
        <v>220</v>
      </c>
      <c r="J210" s="14" t="s">
        <v>510</v>
      </c>
      <c r="K210" s="3" t="s">
        <v>19</v>
      </c>
      <c r="L210" s="5">
        <v>43548</v>
      </c>
    </row>
    <row r="211" spans="1:12" ht="64" hidden="1" x14ac:dyDescent="0.2">
      <c r="A211" s="20" t="s">
        <v>467</v>
      </c>
      <c r="B211" s="20" t="s">
        <v>468</v>
      </c>
      <c r="C211" s="20" t="s">
        <v>14</v>
      </c>
      <c r="D211" s="9" t="s">
        <v>291</v>
      </c>
      <c r="F211" s="4">
        <v>210</v>
      </c>
      <c r="G211" s="3" t="s">
        <v>511</v>
      </c>
      <c r="H211" s="3" t="s">
        <v>21</v>
      </c>
      <c r="I211" s="14" t="s">
        <v>512</v>
      </c>
      <c r="J211" s="14" t="s">
        <v>513</v>
      </c>
      <c r="K211" s="3" t="s">
        <v>24</v>
      </c>
      <c r="L211" s="5">
        <v>43558</v>
      </c>
    </row>
    <row r="212" spans="1:12" ht="32" hidden="1" x14ac:dyDescent="0.2">
      <c r="A212" s="20" t="s">
        <v>467</v>
      </c>
      <c r="B212" s="20" t="s">
        <v>468</v>
      </c>
      <c r="C212" s="20" t="s">
        <v>14</v>
      </c>
      <c r="D212" s="9" t="s">
        <v>291</v>
      </c>
      <c r="F212" s="4">
        <v>211</v>
      </c>
      <c r="G212" s="3" t="s">
        <v>514</v>
      </c>
      <c r="H212" s="3" t="s">
        <v>21</v>
      </c>
      <c r="J212" s="14" t="s">
        <v>515</v>
      </c>
      <c r="K212" s="3" t="s">
        <v>19</v>
      </c>
      <c r="L212" s="5">
        <v>43558</v>
      </c>
    </row>
    <row r="213" spans="1:12" ht="80" hidden="1" x14ac:dyDescent="0.2">
      <c r="A213" s="20" t="s">
        <v>467</v>
      </c>
      <c r="B213" s="20" t="s">
        <v>468</v>
      </c>
      <c r="C213" s="20" t="s">
        <v>14</v>
      </c>
      <c r="D213" s="9" t="s">
        <v>291</v>
      </c>
      <c r="F213" s="4">
        <v>212</v>
      </c>
      <c r="G213" s="3" t="s">
        <v>516</v>
      </c>
      <c r="H213" s="23" t="s">
        <v>81</v>
      </c>
      <c r="I213" s="14" t="s">
        <v>517</v>
      </c>
      <c r="J213" s="14" t="s">
        <v>518</v>
      </c>
      <c r="K213" s="3" t="s">
        <v>19</v>
      </c>
      <c r="L213" s="5">
        <v>44421</v>
      </c>
    </row>
    <row r="214" spans="1:12" ht="80" hidden="1" x14ac:dyDescent="0.2">
      <c r="A214" s="20" t="s">
        <v>467</v>
      </c>
      <c r="B214" s="20" t="s">
        <v>468</v>
      </c>
      <c r="C214" s="20" t="s">
        <v>14</v>
      </c>
      <c r="D214" s="9" t="s">
        <v>291</v>
      </c>
      <c r="F214" s="4">
        <v>213</v>
      </c>
      <c r="G214" s="3" t="s">
        <v>519</v>
      </c>
      <c r="H214" s="23" t="s">
        <v>81</v>
      </c>
      <c r="I214" s="14" t="s">
        <v>520</v>
      </c>
      <c r="J214" s="14" t="s">
        <v>521</v>
      </c>
      <c r="K214" s="3" t="s">
        <v>19</v>
      </c>
      <c r="L214" s="5">
        <v>44802</v>
      </c>
    </row>
    <row r="215" spans="1:12" ht="80" hidden="1" x14ac:dyDescent="0.2">
      <c r="A215" s="20" t="s">
        <v>467</v>
      </c>
      <c r="B215" s="20" t="s">
        <v>468</v>
      </c>
      <c r="C215" s="20" t="s">
        <v>14</v>
      </c>
      <c r="D215" s="9" t="s">
        <v>291</v>
      </c>
      <c r="F215" s="4">
        <v>214</v>
      </c>
      <c r="G215" s="3" t="s">
        <v>522</v>
      </c>
      <c r="H215" s="14" t="s">
        <v>351</v>
      </c>
      <c r="I215" s="14" t="s">
        <v>523</v>
      </c>
      <c r="J215" s="14" t="s">
        <v>524</v>
      </c>
      <c r="K215" s="3" t="s">
        <v>19</v>
      </c>
      <c r="L215" s="5">
        <v>43500</v>
      </c>
    </row>
    <row r="216" spans="1:12" ht="80" hidden="1" x14ac:dyDescent="0.2">
      <c r="A216" s="20" t="s">
        <v>467</v>
      </c>
      <c r="B216" s="20" t="s">
        <v>468</v>
      </c>
      <c r="C216" s="20" t="s">
        <v>14</v>
      </c>
      <c r="D216" s="9" t="s">
        <v>291</v>
      </c>
      <c r="F216" s="4">
        <v>215</v>
      </c>
      <c r="G216" s="3" t="s">
        <v>525</v>
      </c>
      <c r="H216" s="14" t="s">
        <v>336</v>
      </c>
      <c r="I216" s="14" t="s">
        <v>526</v>
      </c>
      <c r="J216" s="14" t="s">
        <v>527</v>
      </c>
      <c r="K216" s="3" t="s">
        <v>24</v>
      </c>
      <c r="L216" s="5">
        <v>44206</v>
      </c>
    </row>
    <row r="217" spans="1:12" ht="80" hidden="1" x14ac:dyDescent="0.2">
      <c r="A217" s="20" t="s">
        <v>467</v>
      </c>
      <c r="B217" s="20" t="s">
        <v>468</v>
      </c>
      <c r="C217" s="20" t="s">
        <v>14</v>
      </c>
      <c r="D217" s="9" t="s">
        <v>291</v>
      </c>
      <c r="F217" s="4">
        <v>216</v>
      </c>
      <c r="G217" s="3" t="s">
        <v>528</v>
      </c>
      <c r="H217" s="3" t="s">
        <v>142</v>
      </c>
      <c r="J217" s="14" t="s">
        <v>529</v>
      </c>
      <c r="K217" s="3" t="s">
        <v>19</v>
      </c>
      <c r="L217" s="5">
        <v>43531</v>
      </c>
    </row>
    <row r="218" spans="1:12" ht="64" hidden="1" x14ac:dyDescent="0.2">
      <c r="A218" s="20" t="s">
        <v>467</v>
      </c>
      <c r="B218" s="20" t="s">
        <v>468</v>
      </c>
      <c r="C218" s="20" t="s">
        <v>14</v>
      </c>
      <c r="D218" s="9" t="s">
        <v>291</v>
      </c>
      <c r="F218" s="4">
        <v>217</v>
      </c>
      <c r="G218" s="3" t="s">
        <v>530</v>
      </c>
      <c r="H218" s="3" t="s">
        <v>142</v>
      </c>
      <c r="J218" s="14" t="s">
        <v>531</v>
      </c>
      <c r="K218" s="3" t="s">
        <v>19</v>
      </c>
      <c r="L218" s="5">
        <v>44207</v>
      </c>
    </row>
    <row r="219" spans="1:12" ht="32" hidden="1" x14ac:dyDescent="0.2">
      <c r="A219" s="20" t="s">
        <v>467</v>
      </c>
      <c r="B219" s="20" t="s">
        <v>468</v>
      </c>
      <c r="C219" s="20" t="s">
        <v>14</v>
      </c>
      <c r="D219" s="9" t="s">
        <v>291</v>
      </c>
      <c r="F219" s="4">
        <v>218</v>
      </c>
      <c r="G219" s="3" t="s">
        <v>532</v>
      </c>
      <c r="H219" s="3" t="s">
        <v>142</v>
      </c>
      <c r="J219" s="14" t="s">
        <v>533</v>
      </c>
      <c r="K219" s="3" t="s">
        <v>19</v>
      </c>
      <c r="L219" s="5">
        <v>43531</v>
      </c>
    </row>
    <row r="220" spans="1:12" ht="48" hidden="1" x14ac:dyDescent="0.2">
      <c r="A220" s="20" t="s">
        <v>467</v>
      </c>
      <c r="B220" s="20" t="s">
        <v>468</v>
      </c>
      <c r="C220" s="20" t="s">
        <v>14</v>
      </c>
      <c r="D220" s="9" t="s">
        <v>291</v>
      </c>
      <c r="F220" s="4">
        <v>219</v>
      </c>
      <c r="G220" s="3" t="s">
        <v>534</v>
      </c>
      <c r="H220" s="3" t="s">
        <v>142</v>
      </c>
      <c r="I220" s="14" t="s">
        <v>535</v>
      </c>
      <c r="J220" s="14" t="s">
        <v>536</v>
      </c>
      <c r="K220" s="3" t="s">
        <v>19</v>
      </c>
      <c r="L220" s="5">
        <v>44207</v>
      </c>
    </row>
    <row r="221" spans="1:12" ht="32" hidden="1" x14ac:dyDescent="0.2">
      <c r="A221" s="20" t="s">
        <v>467</v>
      </c>
      <c r="B221" s="20" t="s">
        <v>468</v>
      </c>
      <c r="C221" s="20" t="s">
        <v>14</v>
      </c>
      <c r="D221" s="9" t="s">
        <v>291</v>
      </c>
      <c r="F221" s="4">
        <v>220</v>
      </c>
      <c r="G221" s="3" t="s">
        <v>537</v>
      </c>
      <c r="H221" s="3" t="s">
        <v>142</v>
      </c>
      <c r="J221" s="14" t="s">
        <v>538</v>
      </c>
      <c r="K221" s="3" t="s">
        <v>19</v>
      </c>
      <c r="L221" s="5">
        <v>43531</v>
      </c>
    </row>
    <row r="222" spans="1:12" ht="32" hidden="1" x14ac:dyDescent="0.2">
      <c r="A222" s="20" t="s">
        <v>467</v>
      </c>
      <c r="B222" s="20" t="s">
        <v>468</v>
      </c>
      <c r="C222" s="20" t="s">
        <v>14</v>
      </c>
      <c r="D222" s="9" t="s">
        <v>291</v>
      </c>
      <c r="F222" s="4">
        <v>221</v>
      </c>
      <c r="G222" s="3" t="s">
        <v>539</v>
      </c>
      <c r="H222" s="14" t="s">
        <v>540</v>
      </c>
      <c r="I222" s="14" t="s">
        <v>541</v>
      </c>
      <c r="K222" s="3" t="s">
        <v>19</v>
      </c>
    </row>
    <row r="223" spans="1:12" ht="32" hidden="1" x14ac:dyDescent="0.2">
      <c r="A223" s="20" t="s">
        <v>467</v>
      </c>
      <c r="B223" s="20" t="s">
        <v>468</v>
      </c>
      <c r="C223" s="20" t="s">
        <v>14</v>
      </c>
      <c r="D223" s="9" t="s">
        <v>291</v>
      </c>
      <c r="F223" s="4">
        <v>222</v>
      </c>
      <c r="G223" s="106" t="s">
        <v>542</v>
      </c>
      <c r="H223" s="3" t="s">
        <v>506</v>
      </c>
      <c r="I223" s="14" t="s">
        <v>543</v>
      </c>
      <c r="J223" s="14" t="s">
        <v>544</v>
      </c>
      <c r="K223" s="3" t="s">
        <v>545</v>
      </c>
      <c r="L223" s="5">
        <v>44207</v>
      </c>
    </row>
    <row r="224" spans="1:12" ht="32" hidden="1" x14ac:dyDescent="0.2">
      <c r="A224" s="20" t="s">
        <v>467</v>
      </c>
      <c r="B224" s="20" t="s">
        <v>468</v>
      </c>
      <c r="C224" s="20" t="s">
        <v>14</v>
      </c>
      <c r="D224" s="9" t="s">
        <v>291</v>
      </c>
      <c r="F224" s="4">
        <v>223</v>
      </c>
      <c r="G224" s="3" t="s">
        <v>546</v>
      </c>
      <c r="H224" s="3" t="s">
        <v>506</v>
      </c>
      <c r="I224" s="14" t="s">
        <v>547</v>
      </c>
      <c r="J224" s="14" t="s">
        <v>548</v>
      </c>
      <c r="K224" s="3" t="s">
        <v>545</v>
      </c>
      <c r="L224" s="5">
        <v>44207</v>
      </c>
    </row>
    <row r="225" spans="1:12" ht="96" hidden="1" x14ac:dyDescent="0.2">
      <c r="A225" s="20" t="s">
        <v>467</v>
      </c>
      <c r="B225" s="20" t="s">
        <v>468</v>
      </c>
      <c r="C225" s="20" t="s">
        <v>14</v>
      </c>
      <c r="D225" s="9" t="s">
        <v>291</v>
      </c>
      <c r="F225" s="4">
        <v>224</v>
      </c>
      <c r="G225" s="3" t="s">
        <v>549</v>
      </c>
      <c r="H225" s="3" t="s">
        <v>21</v>
      </c>
      <c r="J225" s="14" t="s">
        <v>550</v>
      </c>
      <c r="K225" s="3" t="s">
        <v>24</v>
      </c>
      <c r="L225" s="5">
        <v>43558</v>
      </c>
    </row>
    <row r="226" spans="1:12" ht="48" hidden="1" x14ac:dyDescent="0.2">
      <c r="A226" s="20" t="s">
        <v>467</v>
      </c>
      <c r="B226" s="20" t="s">
        <v>468</v>
      </c>
      <c r="C226" s="20" t="s">
        <v>14</v>
      </c>
      <c r="D226" s="9" t="s">
        <v>291</v>
      </c>
      <c r="F226" s="4">
        <v>225</v>
      </c>
      <c r="G226" s="3" t="s">
        <v>551</v>
      </c>
      <c r="H226" s="3" t="s">
        <v>142</v>
      </c>
      <c r="I226" s="14" t="s">
        <v>552</v>
      </c>
      <c r="J226" s="14" t="s">
        <v>553</v>
      </c>
      <c r="K226" s="3" t="s">
        <v>19</v>
      </c>
      <c r="L226" s="5">
        <v>43558</v>
      </c>
    </row>
    <row r="227" spans="1:12" ht="48" hidden="1" x14ac:dyDescent="0.2">
      <c r="A227" s="20" t="s">
        <v>467</v>
      </c>
      <c r="B227" s="20" t="s">
        <v>468</v>
      </c>
      <c r="C227" s="20" t="s">
        <v>14</v>
      </c>
      <c r="D227" s="9" t="s">
        <v>291</v>
      </c>
      <c r="F227" s="4">
        <v>226</v>
      </c>
      <c r="G227" s="3" t="s">
        <v>554</v>
      </c>
      <c r="H227" s="3" t="s">
        <v>142</v>
      </c>
      <c r="I227" s="14" t="s">
        <v>555</v>
      </c>
      <c r="J227" s="14" t="s">
        <v>155</v>
      </c>
      <c r="K227" s="3" t="s">
        <v>19</v>
      </c>
      <c r="L227" s="5">
        <v>44207</v>
      </c>
    </row>
    <row r="228" spans="1:12" ht="64" hidden="1" x14ac:dyDescent="0.2">
      <c r="A228" s="20" t="s">
        <v>467</v>
      </c>
      <c r="B228" s="20" t="s">
        <v>468</v>
      </c>
      <c r="C228" s="20" t="s">
        <v>14</v>
      </c>
      <c r="D228" s="9" t="s">
        <v>291</v>
      </c>
      <c r="F228" s="4">
        <v>227</v>
      </c>
      <c r="G228" s="3" t="s">
        <v>556</v>
      </c>
      <c r="H228" s="14" t="s">
        <v>455</v>
      </c>
      <c r="J228" s="14" t="s">
        <v>456</v>
      </c>
      <c r="K228" s="3" t="s">
        <v>19</v>
      </c>
      <c r="L228" s="5">
        <v>43558</v>
      </c>
    </row>
    <row r="229" spans="1:12" ht="64" hidden="1" x14ac:dyDescent="0.2">
      <c r="A229" s="20" t="s">
        <v>467</v>
      </c>
      <c r="B229" s="20" t="s">
        <v>468</v>
      </c>
      <c r="C229" s="20" t="s">
        <v>14</v>
      </c>
      <c r="D229" s="9" t="s">
        <v>291</v>
      </c>
      <c r="F229" s="4">
        <v>228</v>
      </c>
      <c r="G229" s="3" t="s">
        <v>557</v>
      </c>
      <c r="H229" s="14" t="s">
        <v>455</v>
      </c>
      <c r="J229" s="14" t="s">
        <v>456</v>
      </c>
      <c r="K229" s="3" t="s">
        <v>19</v>
      </c>
      <c r="L229" s="5">
        <v>43558</v>
      </c>
    </row>
    <row r="230" spans="1:12" ht="48" hidden="1" x14ac:dyDescent="0.2">
      <c r="A230" s="20" t="s">
        <v>467</v>
      </c>
      <c r="B230" s="20" t="s">
        <v>468</v>
      </c>
      <c r="C230" s="20" t="s">
        <v>14</v>
      </c>
      <c r="D230" s="9" t="s">
        <v>291</v>
      </c>
      <c r="F230" s="4">
        <v>229</v>
      </c>
      <c r="G230" s="3" t="s">
        <v>558</v>
      </c>
      <c r="H230" s="14" t="s">
        <v>455</v>
      </c>
      <c r="I230" s="14" t="s">
        <v>559</v>
      </c>
      <c r="J230" s="14" t="s">
        <v>560</v>
      </c>
      <c r="K230" s="3" t="s">
        <v>545</v>
      </c>
      <c r="L230" s="5">
        <v>43563</v>
      </c>
    </row>
    <row r="231" spans="1:12" ht="48" hidden="1" x14ac:dyDescent="0.2">
      <c r="A231" s="20" t="s">
        <v>467</v>
      </c>
      <c r="B231" s="20" t="s">
        <v>468</v>
      </c>
      <c r="C231" s="20" t="s">
        <v>14</v>
      </c>
      <c r="D231" s="9" t="s">
        <v>291</v>
      </c>
      <c r="F231" s="4">
        <v>230</v>
      </c>
      <c r="G231" s="3" t="s">
        <v>561</v>
      </c>
      <c r="H231" s="14" t="s">
        <v>455</v>
      </c>
      <c r="I231" s="14" t="s">
        <v>562</v>
      </c>
      <c r="J231" s="14" t="s">
        <v>563</v>
      </c>
      <c r="K231" s="3" t="s">
        <v>545</v>
      </c>
      <c r="L231" s="5">
        <v>43562</v>
      </c>
    </row>
    <row r="232" spans="1:12" ht="64" hidden="1" x14ac:dyDescent="0.2">
      <c r="A232" s="20" t="s">
        <v>467</v>
      </c>
      <c r="B232" s="20" t="s">
        <v>468</v>
      </c>
      <c r="C232" s="20" t="s">
        <v>14</v>
      </c>
      <c r="D232" s="9" t="s">
        <v>291</v>
      </c>
      <c r="F232" s="4">
        <v>231</v>
      </c>
      <c r="G232" s="3" t="s">
        <v>564</v>
      </c>
      <c r="H232" s="14" t="s">
        <v>455</v>
      </c>
      <c r="I232" s="14" t="s">
        <v>565</v>
      </c>
      <c r="J232" s="14" t="s">
        <v>566</v>
      </c>
      <c r="K232" s="3" t="s">
        <v>545</v>
      </c>
      <c r="L232" s="5">
        <v>43562</v>
      </c>
    </row>
    <row r="233" spans="1:12" ht="32" hidden="1" x14ac:dyDescent="0.2">
      <c r="A233" s="20" t="s">
        <v>467</v>
      </c>
      <c r="B233" s="20" t="s">
        <v>468</v>
      </c>
      <c r="C233" s="20" t="s">
        <v>14</v>
      </c>
      <c r="D233" s="9" t="s">
        <v>291</v>
      </c>
      <c r="F233" s="4">
        <v>232</v>
      </c>
      <c r="G233" s="3" t="s">
        <v>567</v>
      </c>
      <c r="H233" s="3" t="s">
        <v>142</v>
      </c>
      <c r="J233" s="14" t="s">
        <v>568</v>
      </c>
      <c r="K233" s="3" t="s">
        <v>19</v>
      </c>
      <c r="L233" s="5">
        <v>44207</v>
      </c>
    </row>
    <row r="234" spans="1:12" ht="32" hidden="1" x14ac:dyDescent="0.2">
      <c r="A234" s="20" t="s">
        <v>467</v>
      </c>
      <c r="B234" s="20" t="s">
        <v>468</v>
      </c>
      <c r="C234" s="20" t="s">
        <v>14</v>
      </c>
      <c r="D234" s="9" t="s">
        <v>291</v>
      </c>
      <c r="F234" s="4">
        <v>233</v>
      </c>
      <c r="G234" s="3" t="s">
        <v>569</v>
      </c>
      <c r="H234" s="3" t="s">
        <v>142</v>
      </c>
      <c r="J234" s="14" t="s">
        <v>570</v>
      </c>
      <c r="K234" s="3" t="s">
        <v>19</v>
      </c>
      <c r="L234" s="5">
        <v>44207</v>
      </c>
    </row>
    <row r="235" spans="1:12" ht="48" hidden="1" x14ac:dyDescent="0.2">
      <c r="A235" s="20" t="s">
        <v>571</v>
      </c>
      <c r="B235" s="20" t="s">
        <v>572</v>
      </c>
      <c r="C235" s="20" t="s">
        <v>14</v>
      </c>
      <c r="D235" s="9" t="s">
        <v>15</v>
      </c>
      <c r="F235" s="4">
        <v>234</v>
      </c>
      <c r="G235" s="3" t="s">
        <v>573</v>
      </c>
      <c r="H235" s="14" t="s">
        <v>370</v>
      </c>
      <c r="I235" s="14" t="s">
        <v>574</v>
      </c>
      <c r="J235" s="14" t="s">
        <v>575</v>
      </c>
      <c r="K235" s="3" t="s">
        <v>19</v>
      </c>
      <c r="L235" s="5">
        <v>43791</v>
      </c>
    </row>
    <row r="236" spans="1:12" ht="48" hidden="1" x14ac:dyDescent="0.2">
      <c r="A236" s="20" t="s">
        <v>571</v>
      </c>
      <c r="B236" s="20" t="s">
        <v>572</v>
      </c>
      <c r="C236" s="20" t="s">
        <v>14</v>
      </c>
      <c r="D236" s="9" t="s">
        <v>15</v>
      </c>
      <c r="F236" s="4">
        <v>235</v>
      </c>
      <c r="G236" s="3" t="s">
        <v>576</v>
      </c>
      <c r="H236" s="3" t="s">
        <v>142</v>
      </c>
      <c r="J236" s="14" t="s">
        <v>577</v>
      </c>
      <c r="K236" s="3" t="s">
        <v>19</v>
      </c>
      <c r="L236" s="5">
        <v>44207</v>
      </c>
    </row>
    <row r="237" spans="1:12" ht="64" hidden="1" x14ac:dyDescent="0.2">
      <c r="A237" s="20" t="s">
        <v>571</v>
      </c>
      <c r="B237" s="20" t="s">
        <v>572</v>
      </c>
      <c r="C237" s="20" t="s">
        <v>14</v>
      </c>
      <c r="D237" s="9" t="s">
        <v>15</v>
      </c>
      <c r="F237" s="4">
        <v>236</v>
      </c>
      <c r="G237" s="3" t="s">
        <v>578</v>
      </c>
      <c r="H237" s="3" t="s">
        <v>142</v>
      </c>
      <c r="J237" s="14" t="s">
        <v>579</v>
      </c>
      <c r="K237" s="3" t="s">
        <v>19</v>
      </c>
      <c r="L237" s="5">
        <v>44207</v>
      </c>
    </row>
    <row r="238" spans="1:12" ht="48" hidden="1" x14ac:dyDescent="0.2">
      <c r="A238" s="20" t="s">
        <v>571</v>
      </c>
      <c r="B238" s="20" t="s">
        <v>572</v>
      </c>
      <c r="C238" s="20" t="s">
        <v>14</v>
      </c>
      <c r="D238" s="9" t="s">
        <v>15</v>
      </c>
      <c r="F238" s="4">
        <v>237</v>
      </c>
      <c r="G238" s="3" t="s">
        <v>580</v>
      </c>
      <c r="H238" s="3" t="s">
        <v>142</v>
      </c>
      <c r="J238" s="14" t="s">
        <v>581</v>
      </c>
      <c r="K238" s="3" t="s">
        <v>19</v>
      </c>
      <c r="L238" s="5">
        <v>43791</v>
      </c>
    </row>
    <row r="239" spans="1:12" ht="48" hidden="1" x14ac:dyDescent="0.2">
      <c r="A239" s="20" t="s">
        <v>571</v>
      </c>
      <c r="B239" s="20" t="s">
        <v>572</v>
      </c>
      <c r="C239" s="20" t="s">
        <v>14</v>
      </c>
      <c r="D239" s="9" t="s">
        <v>15</v>
      </c>
      <c r="F239" s="4">
        <v>238</v>
      </c>
      <c r="G239" s="3" t="s">
        <v>582</v>
      </c>
      <c r="H239" s="3" t="s">
        <v>506</v>
      </c>
      <c r="J239" s="14" t="s">
        <v>583</v>
      </c>
      <c r="K239" s="3" t="s">
        <v>24</v>
      </c>
      <c r="L239" s="5">
        <v>44207</v>
      </c>
    </row>
    <row r="240" spans="1:12" ht="64" hidden="1" x14ac:dyDescent="0.2">
      <c r="A240" s="20" t="s">
        <v>571</v>
      </c>
      <c r="B240" s="20" t="s">
        <v>572</v>
      </c>
      <c r="C240" s="20" t="s">
        <v>14</v>
      </c>
      <c r="D240" s="9" t="s">
        <v>15</v>
      </c>
      <c r="F240" s="4">
        <v>239</v>
      </c>
      <c r="G240" s="3" t="s">
        <v>584</v>
      </c>
      <c r="H240" s="14" t="s">
        <v>220</v>
      </c>
      <c r="K240" s="3" t="s">
        <v>115</v>
      </c>
    </row>
    <row r="241" spans="1:12" ht="48" hidden="1" x14ac:dyDescent="0.2">
      <c r="A241" s="20" t="s">
        <v>571</v>
      </c>
      <c r="B241" s="20" t="s">
        <v>572</v>
      </c>
      <c r="C241" s="20" t="s">
        <v>14</v>
      </c>
      <c r="D241" s="9" t="s">
        <v>15</v>
      </c>
      <c r="F241" s="4">
        <v>240</v>
      </c>
      <c r="G241" s="3" t="s">
        <v>585</v>
      </c>
      <c r="H241" s="3" t="s">
        <v>142</v>
      </c>
      <c r="J241" s="14" t="s">
        <v>586</v>
      </c>
      <c r="K241" s="3" t="s">
        <v>19</v>
      </c>
      <c r="L241" s="5">
        <v>44207</v>
      </c>
    </row>
    <row r="242" spans="1:12" ht="32" hidden="1" x14ac:dyDescent="0.2">
      <c r="A242" s="20" t="s">
        <v>571</v>
      </c>
      <c r="B242" s="20" t="s">
        <v>572</v>
      </c>
      <c r="C242" s="20" t="s">
        <v>14</v>
      </c>
      <c r="D242" s="9" t="s">
        <v>15</v>
      </c>
      <c r="F242" s="4">
        <v>241</v>
      </c>
      <c r="G242" s="3" t="s">
        <v>587</v>
      </c>
      <c r="H242" s="3" t="s">
        <v>506</v>
      </c>
      <c r="J242" s="14" t="s">
        <v>588</v>
      </c>
      <c r="K242" s="3" t="s">
        <v>24</v>
      </c>
      <c r="L242" s="5">
        <v>43791</v>
      </c>
    </row>
    <row r="243" spans="1:12" ht="32" hidden="1" x14ac:dyDescent="0.2">
      <c r="A243" s="20" t="s">
        <v>571</v>
      </c>
      <c r="B243" s="20" t="s">
        <v>572</v>
      </c>
      <c r="C243" s="20" t="s">
        <v>14</v>
      </c>
      <c r="D243" s="9" t="s">
        <v>15</v>
      </c>
      <c r="F243" s="4">
        <v>242</v>
      </c>
      <c r="G243" s="3" t="s">
        <v>589</v>
      </c>
      <c r="H243" s="3" t="s">
        <v>142</v>
      </c>
      <c r="J243" s="14" t="s">
        <v>590</v>
      </c>
      <c r="K243" s="3" t="s">
        <v>19</v>
      </c>
      <c r="L243" s="5">
        <v>43791</v>
      </c>
    </row>
    <row r="244" spans="1:12" ht="48" hidden="1" x14ac:dyDescent="0.2">
      <c r="A244" s="20" t="s">
        <v>571</v>
      </c>
      <c r="B244" s="20" t="s">
        <v>572</v>
      </c>
      <c r="C244" s="20" t="s">
        <v>14</v>
      </c>
      <c r="D244" s="9" t="s">
        <v>15</v>
      </c>
      <c r="F244" s="4">
        <v>243</v>
      </c>
      <c r="G244" s="3" t="s">
        <v>591</v>
      </c>
      <c r="H244" s="3" t="s">
        <v>142</v>
      </c>
      <c r="J244" s="14" t="s">
        <v>592</v>
      </c>
      <c r="K244" s="3" t="s">
        <v>19</v>
      </c>
      <c r="L244" s="5">
        <v>43791</v>
      </c>
    </row>
    <row r="245" spans="1:12" ht="80" hidden="1" x14ac:dyDescent="0.2">
      <c r="A245" s="20" t="s">
        <v>571</v>
      </c>
      <c r="B245" s="20" t="s">
        <v>572</v>
      </c>
      <c r="C245" s="20" t="s">
        <v>14</v>
      </c>
      <c r="D245" s="9" t="s">
        <v>15</v>
      </c>
      <c r="F245" s="4">
        <v>244</v>
      </c>
      <c r="G245" s="3" t="s">
        <v>593</v>
      </c>
      <c r="H245" s="3" t="s">
        <v>142</v>
      </c>
      <c r="J245" s="14" t="s">
        <v>594</v>
      </c>
      <c r="K245" s="3" t="s">
        <v>19</v>
      </c>
      <c r="L245" s="5">
        <v>43791</v>
      </c>
    </row>
    <row r="246" spans="1:12" ht="68" hidden="1" x14ac:dyDescent="0.2">
      <c r="A246" s="20" t="s">
        <v>571</v>
      </c>
      <c r="B246" s="20" t="s">
        <v>572</v>
      </c>
      <c r="C246" s="20" t="s">
        <v>14</v>
      </c>
      <c r="D246" s="9" t="s">
        <v>15</v>
      </c>
      <c r="F246" s="4">
        <v>245</v>
      </c>
      <c r="G246" s="3" t="s">
        <v>595</v>
      </c>
      <c r="H246" s="14" t="s">
        <v>319</v>
      </c>
      <c r="I246" s="29" t="s">
        <v>596</v>
      </c>
      <c r="K246" s="3" t="s">
        <v>115</v>
      </c>
    </row>
    <row r="247" spans="1:12" ht="48" hidden="1" x14ac:dyDescent="0.2">
      <c r="A247" s="20" t="s">
        <v>571</v>
      </c>
      <c r="B247" s="20" t="s">
        <v>572</v>
      </c>
      <c r="C247" s="20" t="s">
        <v>14</v>
      </c>
      <c r="D247" s="9" t="s">
        <v>15</v>
      </c>
      <c r="F247" s="4">
        <v>246</v>
      </c>
      <c r="G247" s="3" t="s">
        <v>597</v>
      </c>
      <c r="H247" s="3" t="s">
        <v>142</v>
      </c>
      <c r="J247" s="14" t="s">
        <v>598</v>
      </c>
      <c r="K247" s="3" t="s">
        <v>19</v>
      </c>
      <c r="L247" s="5">
        <v>43791</v>
      </c>
    </row>
    <row r="248" spans="1:12" ht="32" hidden="1" x14ac:dyDescent="0.2">
      <c r="A248" s="20" t="s">
        <v>571</v>
      </c>
      <c r="B248" s="20" t="s">
        <v>572</v>
      </c>
      <c r="C248" s="20" t="s">
        <v>14</v>
      </c>
      <c r="D248" s="9" t="s">
        <v>15</v>
      </c>
      <c r="F248" s="4">
        <v>247</v>
      </c>
      <c r="G248" s="3" t="s">
        <v>599</v>
      </c>
      <c r="H248" s="3" t="s">
        <v>142</v>
      </c>
      <c r="J248" s="14" t="s">
        <v>600</v>
      </c>
      <c r="K248" s="3" t="s">
        <v>19</v>
      </c>
      <c r="L248" s="5">
        <v>43791</v>
      </c>
    </row>
    <row r="249" spans="1:12" ht="32" hidden="1" x14ac:dyDescent="0.2">
      <c r="A249" s="20" t="s">
        <v>571</v>
      </c>
      <c r="B249" s="20" t="s">
        <v>572</v>
      </c>
      <c r="C249" s="20" t="s">
        <v>14</v>
      </c>
      <c r="D249" s="9" t="s">
        <v>15</v>
      </c>
      <c r="F249" s="4">
        <v>248</v>
      </c>
      <c r="G249" s="3" t="s">
        <v>601</v>
      </c>
      <c r="H249" s="3" t="s">
        <v>142</v>
      </c>
      <c r="J249" s="14" t="s">
        <v>600</v>
      </c>
      <c r="K249" s="3" t="s">
        <v>19</v>
      </c>
      <c r="L249" s="5">
        <v>43791</v>
      </c>
    </row>
    <row r="250" spans="1:12" ht="32" hidden="1" x14ac:dyDescent="0.2">
      <c r="A250" s="20" t="s">
        <v>571</v>
      </c>
      <c r="B250" s="20" t="s">
        <v>572</v>
      </c>
      <c r="C250" s="20" t="s">
        <v>14</v>
      </c>
      <c r="D250" s="9" t="s">
        <v>15</v>
      </c>
      <c r="F250" s="4">
        <v>249</v>
      </c>
      <c r="G250" s="3" t="s">
        <v>602</v>
      </c>
      <c r="H250" s="3" t="s">
        <v>142</v>
      </c>
      <c r="J250" s="14" t="s">
        <v>600</v>
      </c>
      <c r="K250" s="3" t="s">
        <v>19</v>
      </c>
      <c r="L250" s="5">
        <v>43791</v>
      </c>
    </row>
    <row r="251" spans="1:12" ht="32" hidden="1" x14ac:dyDescent="0.2">
      <c r="A251" s="20" t="s">
        <v>571</v>
      </c>
      <c r="B251" s="20" t="s">
        <v>572</v>
      </c>
      <c r="C251" s="20" t="s">
        <v>14</v>
      </c>
      <c r="D251" s="9" t="s">
        <v>15</v>
      </c>
      <c r="F251" s="4">
        <v>250</v>
      </c>
      <c r="G251" s="3" t="s">
        <v>603</v>
      </c>
      <c r="H251" s="3" t="s">
        <v>142</v>
      </c>
      <c r="J251" s="14" t="s">
        <v>155</v>
      </c>
      <c r="K251" s="3" t="s">
        <v>19</v>
      </c>
      <c r="L251" s="5">
        <v>43791</v>
      </c>
    </row>
    <row r="252" spans="1:12" ht="32" hidden="1" x14ac:dyDescent="0.2">
      <c r="A252" s="20" t="s">
        <v>571</v>
      </c>
      <c r="B252" s="20" t="s">
        <v>572</v>
      </c>
      <c r="C252" s="20" t="s">
        <v>14</v>
      </c>
      <c r="D252" s="9" t="s">
        <v>15</v>
      </c>
      <c r="F252" s="4">
        <v>251</v>
      </c>
      <c r="G252" s="3" t="s">
        <v>604</v>
      </c>
      <c r="H252" s="3" t="s">
        <v>142</v>
      </c>
      <c r="J252" s="14" t="s">
        <v>600</v>
      </c>
      <c r="K252" s="3" t="s">
        <v>19</v>
      </c>
      <c r="L252" s="5">
        <v>43791</v>
      </c>
    </row>
    <row r="253" spans="1:12" ht="32" hidden="1" x14ac:dyDescent="0.2">
      <c r="A253" s="20" t="s">
        <v>605</v>
      </c>
      <c r="B253" s="20" t="s">
        <v>606</v>
      </c>
      <c r="C253" s="20" t="s">
        <v>14</v>
      </c>
      <c r="D253" s="9" t="s">
        <v>15</v>
      </c>
      <c r="F253" s="4">
        <v>252</v>
      </c>
      <c r="G253" s="3" t="s">
        <v>607</v>
      </c>
      <c r="H253" s="3" t="s">
        <v>142</v>
      </c>
      <c r="J253" s="14" t="s">
        <v>608</v>
      </c>
      <c r="K253" s="3" t="s">
        <v>19</v>
      </c>
      <c r="L253" s="5">
        <v>44123</v>
      </c>
    </row>
    <row r="254" spans="1:12" ht="112" hidden="1" x14ac:dyDescent="0.2">
      <c r="A254" s="20" t="s">
        <v>605</v>
      </c>
      <c r="B254" s="20" t="s">
        <v>606</v>
      </c>
      <c r="C254" s="20" t="s">
        <v>14</v>
      </c>
      <c r="D254" s="9" t="s">
        <v>15</v>
      </c>
      <c r="F254" s="4">
        <v>253</v>
      </c>
      <c r="G254" s="3" t="s">
        <v>609</v>
      </c>
      <c r="H254" s="14" t="s">
        <v>610</v>
      </c>
      <c r="J254" s="14" t="s">
        <v>611</v>
      </c>
      <c r="K254" s="3" t="s">
        <v>19</v>
      </c>
      <c r="L254" s="5">
        <v>44123</v>
      </c>
    </row>
    <row r="255" spans="1:12" ht="80" hidden="1" x14ac:dyDescent="0.2">
      <c r="A255" s="20" t="s">
        <v>605</v>
      </c>
      <c r="B255" s="20" t="s">
        <v>606</v>
      </c>
      <c r="C255" s="20" t="s">
        <v>14</v>
      </c>
      <c r="D255" s="9" t="s">
        <v>15</v>
      </c>
      <c r="F255" s="4">
        <v>254</v>
      </c>
      <c r="G255" s="3" t="s">
        <v>612</v>
      </c>
      <c r="H255" s="14" t="s">
        <v>142</v>
      </c>
      <c r="J255" s="14" t="s">
        <v>611</v>
      </c>
      <c r="K255" s="3" t="s">
        <v>19</v>
      </c>
      <c r="L255" s="5">
        <v>44123</v>
      </c>
    </row>
    <row r="256" spans="1:12" ht="128" hidden="1" x14ac:dyDescent="0.2">
      <c r="A256" s="20" t="s">
        <v>605</v>
      </c>
      <c r="B256" s="20" t="s">
        <v>606</v>
      </c>
      <c r="C256" s="20" t="s">
        <v>14</v>
      </c>
      <c r="D256" s="9" t="s">
        <v>15</v>
      </c>
      <c r="F256" s="4">
        <v>255</v>
      </c>
      <c r="G256" s="3" t="s">
        <v>613</v>
      </c>
      <c r="H256" s="3" t="s">
        <v>142</v>
      </c>
      <c r="J256" s="14" t="s">
        <v>611</v>
      </c>
      <c r="K256" s="3" t="s">
        <v>19</v>
      </c>
      <c r="L256" s="5">
        <v>44123</v>
      </c>
    </row>
    <row r="257" spans="1:12" ht="112" hidden="1" x14ac:dyDescent="0.2">
      <c r="A257" s="20" t="s">
        <v>605</v>
      </c>
      <c r="B257" s="20" t="s">
        <v>606</v>
      </c>
      <c r="C257" s="20" t="s">
        <v>14</v>
      </c>
      <c r="D257" s="9" t="s">
        <v>15</v>
      </c>
      <c r="F257" s="4">
        <v>256</v>
      </c>
      <c r="G257" s="3" t="s">
        <v>614</v>
      </c>
      <c r="H257" s="3" t="s">
        <v>142</v>
      </c>
      <c r="J257" s="14" t="s">
        <v>611</v>
      </c>
      <c r="K257" s="3" t="s">
        <v>19</v>
      </c>
      <c r="L257" s="5">
        <v>44123</v>
      </c>
    </row>
    <row r="258" spans="1:12" ht="115.25" hidden="1" customHeight="1" x14ac:dyDescent="0.2">
      <c r="A258" s="20" t="s">
        <v>605</v>
      </c>
      <c r="B258" s="20" t="s">
        <v>606</v>
      </c>
      <c r="C258" s="20" t="s">
        <v>14</v>
      </c>
      <c r="D258" s="9" t="s">
        <v>15</v>
      </c>
      <c r="F258" s="4">
        <v>257</v>
      </c>
      <c r="G258" s="3" t="s">
        <v>615</v>
      </c>
      <c r="H258" s="14" t="s">
        <v>616</v>
      </c>
      <c r="J258" s="14" t="s">
        <v>611</v>
      </c>
      <c r="K258" s="3" t="s">
        <v>19</v>
      </c>
      <c r="L258" s="5">
        <v>44123</v>
      </c>
    </row>
    <row r="259" spans="1:12" ht="80" hidden="1" x14ac:dyDescent="0.2">
      <c r="A259" s="20" t="s">
        <v>617</v>
      </c>
      <c r="B259" s="42" t="s">
        <v>618</v>
      </c>
      <c r="C259" s="20" t="s">
        <v>14</v>
      </c>
      <c r="D259" s="9" t="s">
        <v>15</v>
      </c>
      <c r="F259" s="4">
        <v>258</v>
      </c>
      <c r="G259" s="8" t="s">
        <v>619</v>
      </c>
      <c r="H259" s="14" t="s">
        <v>319</v>
      </c>
      <c r="I259" s="14" t="s">
        <v>620</v>
      </c>
      <c r="J259" s="14" t="s">
        <v>621</v>
      </c>
      <c r="K259" s="3" t="s">
        <v>115</v>
      </c>
      <c r="L259" s="5">
        <v>44095</v>
      </c>
    </row>
    <row r="260" spans="1:12" ht="176" hidden="1" x14ac:dyDescent="0.2">
      <c r="A260" s="20" t="s">
        <v>617</v>
      </c>
      <c r="B260" s="42" t="s">
        <v>618</v>
      </c>
      <c r="C260" s="20" t="s">
        <v>14</v>
      </c>
      <c r="D260" s="9" t="s">
        <v>15</v>
      </c>
      <c r="F260" s="4">
        <v>259</v>
      </c>
      <c r="G260" s="2" t="s">
        <v>622</v>
      </c>
      <c r="H260" s="14" t="s">
        <v>623</v>
      </c>
      <c r="I260" s="14" t="s">
        <v>624</v>
      </c>
      <c r="J260" s="27" t="s">
        <v>625</v>
      </c>
      <c r="K260" s="3" t="s">
        <v>19</v>
      </c>
      <c r="L260" s="5">
        <v>44137</v>
      </c>
    </row>
    <row r="261" spans="1:12" ht="32" hidden="1" x14ac:dyDescent="0.2">
      <c r="A261" s="20" t="s">
        <v>617</v>
      </c>
      <c r="B261" s="42" t="s">
        <v>618</v>
      </c>
      <c r="C261" s="20" t="s">
        <v>14</v>
      </c>
      <c r="D261" s="9" t="s">
        <v>15</v>
      </c>
      <c r="F261" s="4">
        <v>260</v>
      </c>
      <c r="G261" s="2" t="s">
        <v>626</v>
      </c>
      <c r="H261" s="14" t="s">
        <v>35</v>
      </c>
      <c r="I261" s="14" t="s">
        <v>627</v>
      </c>
      <c r="J261" s="14" t="s">
        <v>628</v>
      </c>
      <c r="K261" s="3" t="s">
        <v>19</v>
      </c>
      <c r="L261" s="5">
        <v>45188</v>
      </c>
    </row>
    <row r="262" spans="1:12" ht="48" hidden="1" x14ac:dyDescent="0.2">
      <c r="A262" s="20" t="s">
        <v>617</v>
      </c>
      <c r="B262" s="42" t="s">
        <v>618</v>
      </c>
      <c r="C262" s="20" t="s">
        <v>14</v>
      </c>
      <c r="D262" s="9" t="s">
        <v>15</v>
      </c>
      <c r="F262" s="4">
        <v>261</v>
      </c>
      <c r="G262" s="2" t="s">
        <v>629</v>
      </c>
      <c r="H262" s="14" t="s">
        <v>35</v>
      </c>
      <c r="I262" s="14" t="s">
        <v>630</v>
      </c>
      <c r="J262" s="14" t="s">
        <v>631</v>
      </c>
      <c r="K262" s="3" t="s">
        <v>24</v>
      </c>
      <c r="L262" s="5">
        <v>45188</v>
      </c>
    </row>
    <row r="263" spans="1:12" ht="32" hidden="1" x14ac:dyDescent="0.2">
      <c r="A263" s="20" t="s">
        <v>617</v>
      </c>
      <c r="B263" s="42" t="s">
        <v>618</v>
      </c>
      <c r="C263" s="20" t="s">
        <v>14</v>
      </c>
      <c r="D263" s="9" t="s">
        <v>15</v>
      </c>
      <c r="F263" s="4">
        <v>262</v>
      </c>
      <c r="G263" s="2" t="s">
        <v>632</v>
      </c>
      <c r="H263" s="14" t="s">
        <v>633</v>
      </c>
      <c r="I263" s="14" t="s">
        <v>634</v>
      </c>
      <c r="J263" s="14" t="s">
        <v>635</v>
      </c>
      <c r="K263" s="3" t="s">
        <v>24</v>
      </c>
      <c r="L263" s="5">
        <v>44414</v>
      </c>
    </row>
    <row r="264" spans="1:12" ht="64" hidden="1" x14ac:dyDescent="0.2">
      <c r="A264" s="20" t="s">
        <v>617</v>
      </c>
      <c r="B264" s="42" t="s">
        <v>618</v>
      </c>
      <c r="C264" s="20" t="s">
        <v>14</v>
      </c>
      <c r="D264" s="9" t="s">
        <v>15</v>
      </c>
      <c r="F264" s="4">
        <v>263</v>
      </c>
      <c r="G264" s="2" t="s">
        <v>636</v>
      </c>
      <c r="H264" s="14" t="s">
        <v>69</v>
      </c>
      <c r="I264" s="14" t="s">
        <v>637</v>
      </c>
      <c r="J264" s="14" t="s">
        <v>638</v>
      </c>
      <c r="K264" s="3" t="s">
        <v>19</v>
      </c>
      <c r="L264" s="5">
        <v>44136</v>
      </c>
    </row>
    <row r="265" spans="1:12" ht="96" hidden="1" x14ac:dyDescent="0.2">
      <c r="A265" s="20" t="s">
        <v>617</v>
      </c>
      <c r="B265" s="42" t="s">
        <v>618</v>
      </c>
      <c r="C265" s="20" t="s">
        <v>14</v>
      </c>
      <c r="D265" s="9" t="s">
        <v>15</v>
      </c>
      <c r="F265" s="4">
        <v>264</v>
      </c>
      <c r="G265" s="2" t="s">
        <v>639</v>
      </c>
      <c r="H265" s="14" t="s">
        <v>640</v>
      </c>
      <c r="I265" s="14" t="s">
        <v>641</v>
      </c>
      <c r="J265" s="14" t="s">
        <v>642</v>
      </c>
      <c r="K265" s="3" t="s">
        <v>24</v>
      </c>
      <c r="L265" s="5">
        <v>44412</v>
      </c>
    </row>
    <row r="266" spans="1:12" ht="112" hidden="1" x14ac:dyDescent="0.2">
      <c r="A266" s="20" t="s">
        <v>617</v>
      </c>
      <c r="B266" s="42" t="s">
        <v>618</v>
      </c>
      <c r="C266" s="20" t="s">
        <v>14</v>
      </c>
      <c r="D266" s="9" t="s">
        <v>15</v>
      </c>
      <c r="F266" s="4">
        <v>265</v>
      </c>
      <c r="G266" s="2" t="s">
        <v>643</v>
      </c>
      <c r="H266" s="14" t="s">
        <v>102</v>
      </c>
      <c r="I266" s="14" t="s">
        <v>644</v>
      </c>
      <c r="J266" s="14" t="s">
        <v>645</v>
      </c>
      <c r="K266" s="3" t="s">
        <v>24</v>
      </c>
      <c r="L266" s="5">
        <v>44412</v>
      </c>
    </row>
    <row r="267" spans="1:12" ht="128" hidden="1" x14ac:dyDescent="0.2">
      <c r="A267" s="20" t="s">
        <v>617</v>
      </c>
      <c r="B267" s="42" t="s">
        <v>618</v>
      </c>
      <c r="C267" s="20" t="s">
        <v>14</v>
      </c>
      <c r="D267" s="9" t="s">
        <v>15</v>
      </c>
      <c r="F267" s="4">
        <v>266</v>
      </c>
      <c r="G267" s="2" t="s">
        <v>646</v>
      </c>
      <c r="H267" s="14" t="s">
        <v>102</v>
      </c>
      <c r="I267" s="14" t="s">
        <v>647</v>
      </c>
      <c r="J267" s="14" t="s">
        <v>648</v>
      </c>
      <c r="K267" s="3" t="s">
        <v>24</v>
      </c>
      <c r="L267" s="5">
        <v>44095</v>
      </c>
    </row>
    <row r="268" spans="1:12" ht="64" hidden="1" x14ac:dyDescent="0.2">
      <c r="A268" s="20" t="s">
        <v>617</v>
      </c>
      <c r="B268" s="42" t="s">
        <v>618</v>
      </c>
      <c r="C268" s="20" t="s">
        <v>14</v>
      </c>
      <c r="D268" s="9" t="s">
        <v>15</v>
      </c>
      <c r="F268" s="4">
        <v>267</v>
      </c>
      <c r="G268" s="2" t="s">
        <v>649</v>
      </c>
      <c r="H268" s="14" t="s">
        <v>50</v>
      </c>
      <c r="I268" s="14" t="s">
        <v>650</v>
      </c>
      <c r="J268" s="14" t="s">
        <v>651</v>
      </c>
      <c r="K268" s="3" t="s">
        <v>24</v>
      </c>
      <c r="L268" s="5">
        <v>44095</v>
      </c>
    </row>
    <row r="269" spans="1:12" ht="176" hidden="1" x14ac:dyDescent="0.2">
      <c r="A269" s="20" t="s">
        <v>617</v>
      </c>
      <c r="B269" s="42" t="s">
        <v>618</v>
      </c>
      <c r="C269" s="20" t="s">
        <v>14</v>
      </c>
      <c r="D269" s="9" t="s">
        <v>15</v>
      </c>
      <c r="F269" s="4">
        <v>268</v>
      </c>
      <c r="G269" s="2" t="s">
        <v>652</v>
      </c>
      <c r="H269" s="14" t="s">
        <v>653</v>
      </c>
      <c r="I269" s="14" t="s">
        <v>654</v>
      </c>
      <c r="J269" s="14" t="s">
        <v>655</v>
      </c>
      <c r="K269" s="3" t="s">
        <v>24</v>
      </c>
      <c r="L269" s="5">
        <v>44136</v>
      </c>
    </row>
    <row r="270" spans="1:12" ht="176" hidden="1" x14ac:dyDescent="0.2">
      <c r="A270" s="20" t="s">
        <v>617</v>
      </c>
      <c r="B270" s="42" t="s">
        <v>618</v>
      </c>
      <c r="C270" s="20" t="s">
        <v>14</v>
      </c>
      <c r="D270" s="9" t="s">
        <v>15</v>
      </c>
      <c r="F270" s="4">
        <v>269</v>
      </c>
      <c r="G270" s="2" t="s">
        <v>656</v>
      </c>
      <c r="H270" s="14" t="s">
        <v>657</v>
      </c>
      <c r="I270" s="14" t="s">
        <v>658</v>
      </c>
      <c r="J270" s="14" t="s">
        <v>659</v>
      </c>
      <c r="K270" s="3" t="s">
        <v>24</v>
      </c>
      <c r="L270" s="5">
        <v>44137</v>
      </c>
    </row>
    <row r="271" spans="1:12" ht="288" hidden="1" x14ac:dyDescent="0.2">
      <c r="A271" s="20" t="s">
        <v>617</v>
      </c>
      <c r="B271" s="42" t="s">
        <v>618</v>
      </c>
      <c r="C271" s="20" t="s">
        <v>14</v>
      </c>
      <c r="D271" s="9" t="s">
        <v>15</v>
      </c>
      <c r="F271" s="4">
        <v>270</v>
      </c>
      <c r="G271" s="2" t="s">
        <v>660</v>
      </c>
      <c r="H271" s="14" t="s">
        <v>657</v>
      </c>
      <c r="I271" s="14" t="s">
        <v>661</v>
      </c>
      <c r="J271" s="14" t="s">
        <v>662</v>
      </c>
      <c r="K271" s="3" t="s">
        <v>24</v>
      </c>
      <c r="L271" s="5">
        <v>44722</v>
      </c>
    </row>
    <row r="272" spans="1:12" ht="64" hidden="1" x14ac:dyDescent="0.2">
      <c r="A272" s="20" t="s">
        <v>617</v>
      </c>
      <c r="B272" s="42" t="s">
        <v>618</v>
      </c>
      <c r="C272" s="20" t="s">
        <v>14</v>
      </c>
      <c r="D272" s="9" t="s">
        <v>15</v>
      </c>
      <c r="F272" s="4">
        <v>271</v>
      </c>
      <c r="G272" s="2" t="s">
        <v>663</v>
      </c>
      <c r="H272" s="3" t="s">
        <v>21</v>
      </c>
      <c r="I272" s="14" t="s">
        <v>664</v>
      </c>
      <c r="J272" s="14" t="s">
        <v>665</v>
      </c>
      <c r="K272" s="3" t="s">
        <v>19</v>
      </c>
      <c r="L272" s="5">
        <v>44095</v>
      </c>
    </row>
    <row r="273" spans="1:12" ht="64" hidden="1" x14ac:dyDescent="0.2">
      <c r="A273" s="20" t="s">
        <v>617</v>
      </c>
      <c r="B273" s="42" t="s">
        <v>618</v>
      </c>
      <c r="C273" s="20" t="s">
        <v>14</v>
      </c>
      <c r="D273" s="9" t="s">
        <v>15</v>
      </c>
      <c r="F273" s="4">
        <v>272</v>
      </c>
      <c r="G273" s="2" t="s">
        <v>666</v>
      </c>
      <c r="H273" s="14" t="s">
        <v>17</v>
      </c>
      <c r="I273" s="14" t="s">
        <v>667</v>
      </c>
      <c r="J273" s="14" t="s">
        <v>668</v>
      </c>
      <c r="K273" s="3" t="s">
        <v>115</v>
      </c>
      <c r="L273" s="5">
        <v>44095</v>
      </c>
    </row>
    <row r="274" spans="1:12" ht="48" hidden="1" x14ac:dyDescent="0.2">
      <c r="A274" s="20" t="s">
        <v>617</v>
      </c>
      <c r="B274" s="42" t="s">
        <v>618</v>
      </c>
      <c r="C274" s="20" t="s">
        <v>14</v>
      </c>
      <c r="D274" s="9" t="s">
        <v>15</v>
      </c>
      <c r="F274" s="4">
        <v>273</v>
      </c>
      <c r="G274" s="2" t="s">
        <v>669</v>
      </c>
      <c r="H274" s="14" t="s">
        <v>17</v>
      </c>
      <c r="I274" s="14" t="s">
        <v>670</v>
      </c>
      <c r="J274" s="14" t="s">
        <v>671</v>
      </c>
      <c r="K274" s="3" t="s">
        <v>19</v>
      </c>
      <c r="L274" s="5">
        <v>44095</v>
      </c>
    </row>
    <row r="275" spans="1:12" ht="96" hidden="1" x14ac:dyDescent="0.2">
      <c r="A275" s="20" t="s">
        <v>617</v>
      </c>
      <c r="B275" s="42" t="s">
        <v>618</v>
      </c>
      <c r="C275" s="20" t="s">
        <v>14</v>
      </c>
      <c r="D275" s="9" t="s">
        <v>15</v>
      </c>
      <c r="F275" s="4">
        <v>274</v>
      </c>
      <c r="G275" s="2" t="s">
        <v>672</v>
      </c>
      <c r="H275" s="3" t="s">
        <v>21</v>
      </c>
      <c r="I275" s="14" t="s">
        <v>673</v>
      </c>
      <c r="J275" s="14" t="s">
        <v>674</v>
      </c>
      <c r="K275" s="3" t="s">
        <v>24</v>
      </c>
      <c r="L275" s="5">
        <v>44095</v>
      </c>
    </row>
    <row r="276" spans="1:12" ht="48" hidden="1" x14ac:dyDescent="0.2">
      <c r="A276" s="20" t="s">
        <v>675</v>
      </c>
      <c r="B276" s="42" t="s">
        <v>676</v>
      </c>
      <c r="C276" s="20" t="s">
        <v>14</v>
      </c>
      <c r="D276" s="9" t="s">
        <v>15</v>
      </c>
      <c r="F276" s="4">
        <v>275</v>
      </c>
      <c r="G276" s="3" t="s">
        <v>677</v>
      </c>
      <c r="H276" s="3" t="s">
        <v>678</v>
      </c>
      <c r="I276" s="14" t="s">
        <v>679</v>
      </c>
      <c r="J276" s="14" t="s">
        <v>680</v>
      </c>
      <c r="K276" s="3" t="s">
        <v>24</v>
      </c>
      <c r="L276" s="5">
        <v>44136</v>
      </c>
    </row>
    <row r="277" spans="1:12" ht="64" hidden="1" x14ac:dyDescent="0.2">
      <c r="A277" s="20" t="s">
        <v>675</v>
      </c>
      <c r="B277" s="42" t="s">
        <v>676</v>
      </c>
      <c r="C277" s="20" t="s">
        <v>14</v>
      </c>
      <c r="D277" s="9" t="s">
        <v>15</v>
      </c>
      <c r="F277" s="4">
        <v>276</v>
      </c>
      <c r="G277" s="3" t="s">
        <v>681</v>
      </c>
      <c r="H277" s="14" t="s">
        <v>682</v>
      </c>
      <c r="I277" s="14" t="s">
        <v>683</v>
      </c>
      <c r="J277" s="14" t="s">
        <v>684</v>
      </c>
      <c r="K277" s="3" t="s">
        <v>24</v>
      </c>
      <c r="L277" s="5">
        <v>44207</v>
      </c>
    </row>
    <row r="278" spans="1:12" ht="80" hidden="1" x14ac:dyDescent="0.2">
      <c r="A278" s="20" t="s">
        <v>675</v>
      </c>
      <c r="B278" s="42" t="s">
        <v>676</v>
      </c>
      <c r="C278" s="20" t="s">
        <v>14</v>
      </c>
      <c r="D278" s="9" t="s">
        <v>15</v>
      </c>
      <c r="F278" s="4">
        <v>277</v>
      </c>
      <c r="G278" s="3" t="s">
        <v>685</v>
      </c>
      <c r="H278" s="14" t="s">
        <v>686</v>
      </c>
      <c r="I278" s="14" t="s">
        <v>687</v>
      </c>
      <c r="J278" s="14" t="s">
        <v>688</v>
      </c>
      <c r="K278" s="3" t="s">
        <v>24</v>
      </c>
      <c r="L278" s="5">
        <v>44136</v>
      </c>
    </row>
    <row r="279" spans="1:12" ht="96" x14ac:dyDescent="0.2">
      <c r="A279" s="20" t="s">
        <v>675</v>
      </c>
      <c r="B279" s="42" t="s">
        <v>676</v>
      </c>
      <c r="C279" s="20" t="s">
        <v>14</v>
      </c>
      <c r="D279" s="9" t="s">
        <v>15</v>
      </c>
      <c r="F279" s="4">
        <v>278</v>
      </c>
      <c r="G279" s="3" t="s">
        <v>689</v>
      </c>
      <c r="H279" s="3" t="s">
        <v>690</v>
      </c>
      <c r="I279" s="3" t="s">
        <v>691</v>
      </c>
      <c r="J279" s="3" t="s">
        <v>692</v>
      </c>
      <c r="K279" s="3" t="s">
        <v>19</v>
      </c>
      <c r="L279" s="5">
        <v>44204</v>
      </c>
    </row>
    <row r="280" spans="1:12" ht="112" x14ac:dyDescent="0.2">
      <c r="A280" s="20" t="s">
        <v>675</v>
      </c>
      <c r="B280" s="42" t="s">
        <v>676</v>
      </c>
      <c r="C280" s="20" t="s">
        <v>14</v>
      </c>
      <c r="D280" s="9" t="s">
        <v>15</v>
      </c>
      <c r="F280" s="4">
        <v>279</v>
      </c>
      <c r="G280" s="3" t="s">
        <v>693</v>
      </c>
      <c r="H280" s="3" t="s">
        <v>694</v>
      </c>
      <c r="I280" s="3" t="s">
        <v>695</v>
      </c>
      <c r="J280" s="14" t="s">
        <v>696</v>
      </c>
      <c r="K280" s="3" t="s">
        <v>19</v>
      </c>
      <c r="L280" s="5">
        <v>44718</v>
      </c>
    </row>
    <row r="281" spans="1:12" ht="192" x14ac:dyDescent="0.2">
      <c r="A281" s="20" t="s">
        <v>675</v>
      </c>
      <c r="B281" s="42" t="s">
        <v>676</v>
      </c>
      <c r="C281" s="20" t="s">
        <v>14</v>
      </c>
      <c r="D281" s="9" t="s">
        <v>15</v>
      </c>
      <c r="F281" s="4">
        <v>280</v>
      </c>
      <c r="G281" s="3" t="s">
        <v>697</v>
      </c>
      <c r="H281" s="3" t="s">
        <v>694</v>
      </c>
      <c r="I281" s="3" t="s">
        <v>698</v>
      </c>
      <c r="J281" s="3" t="s">
        <v>699</v>
      </c>
      <c r="K281" s="3" t="s">
        <v>24</v>
      </c>
      <c r="L281" s="5">
        <v>45192</v>
      </c>
    </row>
    <row r="282" spans="1:12" ht="128" x14ac:dyDescent="0.2">
      <c r="A282" s="20" t="s">
        <v>675</v>
      </c>
      <c r="B282" s="42" t="s">
        <v>676</v>
      </c>
      <c r="C282" s="20" t="s">
        <v>14</v>
      </c>
      <c r="D282" s="9" t="s">
        <v>15</v>
      </c>
      <c r="F282" s="4">
        <v>281</v>
      </c>
      <c r="G282" s="3" t="s">
        <v>700</v>
      </c>
      <c r="H282" s="3" t="s">
        <v>694</v>
      </c>
      <c r="I282" s="3" t="s">
        <v>701</v>
      </c>
      <c r="J282" s="14" t="s">
        <v>702</v>
      </c>
      <c r="K282" s="3" t="s">
        <v>19</v>
      </c>
      <c r="L282" s="6">
        <v>44718</v>
      </c>
    </row>
    <row r="283" spans="1:12" ht="96" x14ac:dyDescent="0.2">
      <c r="A283" s="20" t="s">
        <v>675</v>
      </c>
      <c r="B283" s="42" t="s">
        <v>676</v>
      </c>
      <c r="C283" s="20" t="s">
        <v>14</v>
      </c>
      <c r="D283" s="9" t="s">
        <v>15</v>
      </c>
      <c r="F283" s="4">
        <v>282</v>
      </c>
      <c r="G283" s="3" t="s">
        <v>703</v>
      </c>
      <c r="H283" s="3" t="s">
        <v>694</v>
      </c>
      <c r="I283" s="3" t="s">
        <v>704</v>
      </c>
      <c r="J283" s="3" t="s">
        <v>705</v>
      </c>
      <c r="K283" s="3" t="s">
        <v>19</v>
      </c>
      <c r="L283" s="5">
        <v>45186</v>
      </c>
    </row>
    <row r="284" spans="1:12" ht="80" hidden="1" x14ac:dyDescent="0.2">
      <c r="A284" s="20" t="s">
        <v>675</v>
      </c>
      <c r="B284" s="42" t="s">
        <v>676</v>
      </c>
      <c r="C284" s="20" t="s">
        <v>14</v>
      </c>
      <c r="D284" s="9" t="s">
        <v>15</v>
      </c>
      <c r="F284" s="4">
        <v>283</v>
      </c>
      <c r="G284" s="3" t="s">
        <v>706</v>
      </c>
      <c r="H284" s="14" t="s">
        <v>707</v>
      </c>
      <c r="I284" s="14" t="s">
        <v>708</v>
      </c>
      <c r="J284" s="14" t="s">
        <v>709</v>
      </c>
      <c r="K284" s="3" t="s">
        <v>19</v>
      </c>
      <c r="L284" s="5">
        <v>44133</v>
      </c>
    </row>
    <row r="285" spans="1:12" ht="48" hidden="1" x14ac:dyDescent="0.2">
      <c r="A285" s="20" t="s">
        <v>675</v>
      </c>
      <c r="B285" s="42" t="s">
        <v>676</v>
      </c>
      <c r="C285" s="20" t="s">
        <v>14</v>
      </c>
      <c r="D285" s="9" t="s">
        <v>15</v>
      </c>
      <c r="F285" s="4">
        <v>284</v>
      </c>
      <c r="G285" s="3" t="s">
        <v>710</v>
      </c>
      <c r="H285" s="14" t="s">
        <v>682</v>
      </c>
      <c r="I285" s="14" t="s">
        <v>711</v>
      </c>
      <c r="J285" s="14" t="s">
        <v>712</v>
      </c>
      <c r="K285" s="3" t="s">
        <v>24</v>
      </c>
      <c r="L285" s="5">
        <v>44682</v>
      </c>
    </row>
    <row r="286" spans="1:12" ht="96" hidden="1" x14ac:dyDescent="0.2">
      <c r="A286" s="20" t="s">
        <v>675</v>
      </c>
      <c r="B286" s="42" t="s">
        <v>676</v>
      </c>
      <c r="C286" s="20" t="s">
        <v>14</v>
      </c>
      <c r="D286" s="9" t="s">
        <v>15</v>
      </c>
      <c r="F286" s="4">
        <v>285</v>
      </c>
      <c r="G286" s="3" t="s">
        <v>713</v>
      </c>
      <c r="H286" s="14" t="s">
        <v>686</v>
      </c>
      <c r="I286" s="14" t="s">
        <v>714</v>
      </c>
      <c r="J286" s="14" t="s">
        <v>715</v>
      </c>
      <c r="K286" s="3" t="s">
        <v>24</v>
      </c>
      <c r="L286" s="5">
        <v>44136</v>
      </c>
    </row>
    <row r="287" spans="1:12" ht="48" hidden="1" x14ac:dyDescent="0.2">
      <c r="A287" s="20" t="s">
        <v>716</v>
      </c>
      <c r="B287" s="20" t="s">
        <v>717</v>
      </c>
      <c r="C287" s="20" t="s">
        <v>718</v>
      </c>
      <c r="D287" s="9" t="s">
        <v>15</v>
      </c>
      <c r="E287" s="9" t="s">
        <v>719</v>
      </c>
      <c r="F287" s="4">
        <v>286</v>
      </c>
      <c r="G287" s="3" t="s">
        <v>720</v>
      </c>
      <c r="H287" s="14" t="s">
        <v>21</v>
      </c>
      <c r="I287" s="14" t="s">
        <v>721</v>
      </c>
      <c r="J287" s="14" t="s">
        <v>722</v>
      </c>
      <c r="K287" s="3" t="s">
        <v>19</v>
      </c>
      <c r="L287" s="5">
        <v>44136</v>
      </c>
    </row>
    <row r="288" spans="1:12" ht="64" hidden="1" x14ac:dyDescent="0.2">
      <c r="A288" s="20" t="s">
        <v>716</v>
      </c>
      <c r="B288" s="20" t="s">
        <v>717</v>
      </c>
      <c r="C288" s="20" t="s">
        <v>718</v>
      </c>
      <c r="D288" s="9" t="s">
        <v>15</v>
      </c>
      <c r="E288" s="9" t="s">
        <v>719</v>
      </c>
      <c r="F288" s="4">
        <v>287</v>
      </c>
      <c r="G288" s="3" t="s">
        <v>723</v>
      </c>
      <c r="H288" s="14" t="s">
        <v>21</v>
      </c>
      <c r="I288" s="14" t="s">
        <v>724</v>
      </c>
      <c r="J288" s="14" t="s">
        <v>725</v>
      </c>
      <c r="K288" s="3" t="s">
        <v>19</v>
      </c>
      <c r="L288" s="5">
        <v>44136</v>
      </c>
    </row>
    <row r="289" spans="1:12" ht="32" hidden="1" x14ac:dyDescent="0.2">
      <c r="A289" s="20" t="s">
        <v>716</v>
      </c>
      <c r="B289" s="20" t="s">
        <v>717</v>
      </c>
      <c r="C289" s="20" t="s">
        <v>718</v>
      </c>
      <c r="D289" s="9" t="s">
        <v>15</v>
      </c>
      <c r="E289" s="9" t="s">
        <v>719</v>
      </c>
      <c r="F289" s="4">
        <v>288</v>
      </c>
      <c r="G289" s="3" t="s">
        <v>726</v>
      </c>
      <c r="H289" s="14" t="s">
        <v>17</v>
      </c>
      <c r="I289" s="14" t="s">
        <v>727</v>
      </c>
      <c r="J289" s="14" t="s">
        <v>728</v>
      </c>
      <c r="K289" s="3" t="s">
        <v>19</v>
      </c>
      <c r="L289" s="5">
        <v>44136</v>
      </c>
    </row>
    <row r="290" spans="1:12" ht="112" hidden="1" x14ac:dyDescent="0.2">
      <c r="A290" s="20" t="s">
        <v>716</v>
      </c>
      <c r="B290" s="20" t="s">
        <v>717</v>
      </c>
      <c r="C290" s="20" t="s">
        <v>718</v>
      </c>
      <c r="D290" s="9" t="s">
        <v>15</v>
      </c>
      <c r="E290" s="9" t="s">
        <v>719</v>
      </c>
      <c r="F290" s="4">
        <v>289</v>
      </c>
      <c r="G290" s="3" t="s">
        <v>729</v>
      </c>
      <c r="H290" s="14" t="s">
        <v>336</v>
      </c>
      <c r="I290" s="14" t="s">
        <v>730</v>
      </c>
      <c r="J290" s="14" t="s">
        <v>731</v>
      </c>
      <c r="K290" s="3" t="s">
        <v>19</v>
      </c>
      <c r="L290" s="5">
        <v>44206</v>
      </c>
    </row>
    <row r="291" spans="1:12" ht="96" x14ac:dyDescent="0.2">
      <c r="A291" s="20" t="s">
        <v>716</v>
      </c>
      <c r="B291" s="20" t="s">
        <v>717</v>
      </c>
      <c r="C291" s="20" t="s">
        <v>718</v>
      </c>
      <c r="D291" s="20" t="s">
        <v>15</v>
      </c>
      <c r="E291" s="9" t="s">
        <v>732</v>
      </c>
      <c r="F291" s="4">
        <v>290</v>
      </c>
      <c r="G291" s="3" t="s">
        <v>733</v>
      </c>
      <c r="H291" s="3" t="s">
        <v>690</v>
      </c>
      <c r="I291" s="3" t="s">
        <v>734</v>
      </c>
      <c r="J291" s="3" t="s">
        <v>735</v>
      </c>
      <c r="K291" s="3" t="s">
        <v>19</v>
      </c>
      <c r="L291" s="5">
        <v>44295</v>
      </c>
    </row>
    <row r="292" spans="1:12" ht="96" x14ac:dyDescent="0.2">
      <c r="A292" s="20" t="s">
        <v>716</v>
      </c>
      <c r="B292" s="20" t="s">
        <v>717</v>
      </c>
      <c r="C292" s="20" t="s">
        <v>718</v>
      </c>
      <c r="D292" s="20" t="s">
        <v>15</v>
      </c>
      <c r="E292" s="9" t="s">
        <v>732</v>
      </c>
      <c r="F292" s="4">
        <v>291</v>
      </c>
      <c r="G292" s="3" t="s">
        <v>736</v>
      </c>
      <c r="H292" s="3" t="s">
        <v>690</v>
      </c>
      <c r="I292" s="3" t="s">
        <v>737</v>
      </c>
      <c r="J292" s="3" t="s">
        <v>738</v>
      </c>
      <c r="K292" s="3" t="s">
        <v>19</v>
      </c>
      <c r="L292" s="5">
        <v>44295</v>
      </c>
    </row>
    <row r="293" spans="1:12" ht="144" x14ac:dyDescent="0.2">
      <c r="A293" s="20" t="s">
        <v>716</v>
      </c>
      <c r="B293" s="20" t="s">
        <v>717</v>
      </c>
      <c r="C293" s="20" t="s">
        <v>718</v>
      </c>
      <c r="D293" s="20" t="s">
        <v>15</v>
      </c>
      <c r="E293" s="9" t="s">
        <v>732</v>
      </c>
      <c r="F293" s="4">
        <v>292</v>
      </c>
      <c r="G293" s="3" t="s">
        <v>739</v>
      </c>
      <c r="H293" s="3" t="s">
        <v>690</v>
      </c>
      <c r="I293" s="3" t="s">
        <v>740</v>
      </c>
      <c r="J293" s="3" t="s">
        <v>741</v>
      </c>
      <c r="K293" s="3" t="s">
        <v>19</v>
      </c>
      <c r="L293" s="5">
        <v>45186</v>
      </c>
    </row>
    <row r="294" spans="1:12" ht="128" x14ac:dyDescent="0.2">
      <c r="A294" s="20" t="s">
        <v>716</v>
      </c>
      <c r="B294" s="20" t="s">
        <v>717</v>
      </c>
      <c r="C294" s="20" t="s">
        <v>718</v>
      </c>
      <c r="D294" s="20" t="s">
        <v>15</v>
      </c>
      <c r="E294" s="9" t="s">
        <v>732</v>
      </c>
      <c r="F294" s="4">
        <v>293</v>
      </c>
      <c r="G294" s="3" t="s">
        <v>742</v>
      </c>
      <c r="H294" s="3" t="s">
        <v>690</v>
      </c>
      <c r="I294" s="3" t="s">
        <v>743</v>
      </c>
      <c r="J294" s="3" t="s">
        <v>744</v>
      </c>
      <c r="K294" s="3" t="s">
        <v>19</v>
      </c>
      <c r="L294" s="5">
        <v>44204</v>
      </c>
    </row>
    <row r="295" spans="1:12" ht="80" hidden="1" x14ac:dyDescent="0.2">
      <c r="A295" s="20" t="s">
        <v>716</v>
      </c>
      <c r="B295" s="20" t="s">
        <v>717</v>
      </c>
      <c r="C295" s="22" t="s">
        <v>718</v>
      </c>
      <c r="D295" s="47" t="s">
        <v>15</v>
      </c>
      <c r="E295" s="9" t="s">
        <v>745</v>
      </c>
      <c r="F295" s="24">
        <v>294</v>
      </c>
      <c r="G295" s="25" t="s">
        <v>746</v>
      </c>
      <c r="H295" s="23" t="s">
        <v>81</v>
      </c>
      <c r="I295" s="23" t="s">
        <v>747</v>
      </c>
      <c r="J295" s="23" t="s">
        <v>748</v>
      </c>
      <c r="K295" s="3" t="s">
        <v>19</v>
      </c>
      <c r="L295" s="26">
        <v>44802</v>
      </c>
    </row>
    <row r="296" spans="1:12" ht="32" hidden="1" x14ac:dyDescent="0.2">
      <c r="A296" s="20" t="s">
        <v>716</v>
      </c>
      <c r="B296" s="20" t="s">
        <v>717</v>
      </c>
      <c r="C296" s="22" t="s">
        <v>718</v>
      </c>
      <c r="D296" s="47" t="s">
        <v>15</v>
      </c>
      <c r="E296" s="9" t="s">
        <v>745</v>
      </c>
      <c r="F296" s="24">
        <v>295</v>
      </c>
      <c r="G296" s="25" t="s">
        <v>749</v>
      </c>
      <c r="H296" s="23" t="s">
        <v>750</v>
      </c>
      <c r="I296" s="23" t="s">
        <v>751</v>
      </c>
      <c r="J296" s="23" t="s">
        <v>752</v>
      </c>
      <c r="K296" s="25" t="s">
        <v>19</v>
      </c>
      <c r="L296" s="26">
        <v>44194</v>
      </c>
    </row>
    <row r="297" spans="1:12" ht="48" hidden="1" x14ac:dyDescent="0.2">
      <c r="A297" s="20" t="s">
        <v>716</v>
      </c>
      <c r="B297" s="20" t="s">
        <v>717</v>
      </c>
      <c r="C297" s="22" t="s">
        <v>718</v>
      </c>
      <c r="D297" s="47" t="s">
        <v>15</v>
      </c>
      <c r="E297" s="9" t="s">
        <v>745</v>
      </c>
      <c r="F297" s="24">
        <v>296</v>
      </c>
      <c r="G297" s="25" t="s">
        <v>753</v>
      </c>
      <c r="H297" s="23" t="s">
        <v>81</v>
      </c>
      <c r="I297" s="23" t="s">
        <v>754</v>
      </c>
      <c r="J297" s="23" t="s">
        <v>755</v>
      </c>
      <c r="K297" s="25" t="s">
        <v>19</v>
      </c>
      <c r="L297" s="26">
        <v>44133</v>
      </c>
    </row>
    <row r="298" spans="1:12" ht="48" hidden="1" x14ac:dyDescent="0.2">
      <c r="A298" s="20" t="s">
        <v>716</v>
      </c>
      <c r="B298" s="20" t="s">
        <v>717</v>
      </c>
      <c r="C298" s="22" t="s">
        <v>718</v>
      </c>
      <c r="D298" s="47" t="s">
        <v>15</v>
      </c>
      <c r="E298" s="9" t="s">
        <v>745</v>
      </c>
      <c r="F298" s="24">
        <v>297</v>
      </c>
      <c r="G298" s="25" t="s">
        <v>756</v>
      </c>
      <c r="H298" s="23" t="s">
        <v>81</v>
      </c>
      <c r="I298" s="23" t="s">
        <v>757</v>
      </c>
      <c r="J298" s="23" t="s">
        <v>758</v>
      </c>
      <c r="K298" s="3" t="s">
        <v>19</v>
      </c>
      <c r="L298" s="26">
        <v>44802</v>
      </c>
    </row>
    <row r="299" spans="1:12" ht="32" hidden="1" x14ac:dyDescent="0.2">
      <c r="A299" s="20" t="s">
        <v>716</v>
      </c>
      <c r="B299" s="20" t="s">
        <v>717</v>
      </c>
      <c r="C299" s="20" t="s">
        <v>718</v>
      </c>
      <c r="D299" s="9" t="s">
        <v>15</v>
      </c>
      <c r="E299" s="9" t="s">
        <v>759</v>
      </c>
      <c r="F299" s="4">
        <v>298</v>
      </c>
      <c r="G299" s="3" t="s">
        <v>760</v>
      </c>
      <c r="H299" s="14" t="s">
        <v>761</v>
      </c>
      <c r="I299" s="14" t="s">
        <v>762</v>
      </c>
      <c r="J299" s="14" t="s">
        <v>763</v>
      </c>
      <c r="K299" s="3" t="s">
        <v>19</v>
      </c>
      <c r="L299" s="5">
        <v>44911</v>
      </c>
    </row>
    <row r="300" spans="1:12" ht="32" hidden="1" x14ac:dyDescent="0.2">
      <c r="A300" s="20" t="s">
        <v>716</v>
      </c>
      <c r="B300" s="20" t="s">
        <v>717</v>
      </c>
      <c r="C300" s="20" t="s">
        <v>718</v>
      </c>
      <c r="D300" s="9" t="s">
        <v>15</v>
      </c>
      <c r="E300" s="9" t="s">
        <v>759</v>
      </c>
      <c r="F300" s="4">
        <v>299</v>
      </c>
      <c r="G300" s="3" t="s">
        <v>764</v>
      </c>
      <c r="H300" s="14" t="s">
        <v>765</v>
      </c>
      <c r="I300" s="14" t="s">
        <v>766</v>
      </c>
      <c r="J300" s="14" t="s">
        <v>767</v>
      </c>
      <c r="K300" s="3" t="s">
        <v>19</v>
      </c>
      <c r="L300" s="5">
        <v>44131</v>
      </c>
    </row>
    <row r="301" spans="1:12" ht="48" hidden="1" x14ac:dyDescent="0.2">
      <c r="A301" s="20" t="s">
        <v>716</v>
      </c>
      <c r="B301" s="20" t="s">
        <v>717</v>
      </c>
      <c r="C301" s="20" t="s">
        <v>718</v>
      </c>
      <c r="D301" s="9" t="s">
        <v>15</v>
      </c>
      <c r="E301" s="9" t="s">
        <v>759</v>
      </c>
      <c r="F301" s="4">
        <v>300</v>
      </c>
      <c r="G301" s="3" t="s">
        <v>768</v>
      </c>
      <c r="H301" s="14" t="s">
        <v>761</v>
      </c>
      <c r="I301" s="14" t="s">
        <v>769</v>
      </c>
      <c r="J301" s="14" t="s">
        <v>770</v>
      </c>
      <c r="K301" s="3" t="s">
        <v>19</v>
      </c>
      <c r="L301" s="5">
        <v>44208</v>
      </c>
    </row>
    <row r="302" spans="1:12" ht="32" hidden="1" x14ac:dyDescent="0.2">
      <c r="A302" s="20" t="s">
        <v>716</v>
      </c>
      <c r="B302" s="20" t="s">
        <v>717</v>
      </c>
      <c r="C302" s="20" t="s">
        <v>718</v>
      </c>
      <c r="D302" s="9" t="s">
        <v>15</v>
      </c>
      <c r="E302" s="9" t="s">
        <v>759</v>
      </c>
      <c r="F302" s="4">
        <v>301</v>
      </c>
      <c r="G302" s="3" t="s">
        <v>771</v>
      </c>
      <c r="H302" s="14" t="s">
        <v>761</v>
      </c>
      <c r="I302" s="14" t="s">
        <v>772</v>
      </c>
      <c r="J302" s="14" t="s">
        <v>773</v>
      </c>
      <c r="K302" s="3" t="s">
        <v>19</v>
      </c>
      <c r="L302" s="5">
        <v>44208</v>
      </c>
    </row>
    <row r="303" spans="1:12" ht="224" hidden="1" x14ac:dyDescent="0.2">
      <c r="A303" s="20" t="s">
        <v>716</v>
      </c>
      <c r="B303" s="20" t="s">
        <v>717</v>
      </c>
      <c r="C303" s="20" t="s">
        <v>718</v>
      </c>
      <c r="D303" s="9" t="s">
        <v>15</v>
      </c>
      <c r="E303" s="9" t="s">
        <v>774</v>
      </c>
      <c r="F303" s="4">
        <v>302</v>
      </c>
      <c r="G303" s="3" t="s">
        <v>775</v>
      </c>
      <c r="H303" s="14" t="s">
        <v>776</v>
      </c>
      <c r="I303" s="30" t="s">
        <v>777</v>
      </c>
      <c r="J303" s="30" t="s">
        <v>778</v>
      </c>
      <c r="K303" s="3" t="s">
        <v>19</v>
      </c>
      <c r="L303" s="5">
        <v>44341</v>
      </c>
    </row>
    <row r="304" spans="1:12" ht="48" hidden="1" x14ac:dyDescent="0.2">
      <c r="A304" s="20" t="s">
        <v>716</v>
      </c>
      <c r="B304" s="20" t="s">
        <v>717</v>
      </c>
      <c r="C304" s="20" t="s">
        <v>718</v>
      </c>
      <c r="D304" s="9" t="s">
        <v>15</v>
      </c>
      <c r="E304" s="9" t="s">
        <v>759</v>
      </c>
      <c r="F304" s="4">
        <v>303</v>
      </c>
      <c r="G304" s="3" t="s">
        <v>779</v>
      </c>
      <c r="H304" s="14" t="s">
        <v>776</v>
      </c>
      <c r="I304" s="14" t="s">
        <v>780</v>
      </c>
      <c r="J304" s="14" t="s">
        <v>781</v>
      </c>
      <c r="K304" s="3" t="s">
        <v>19</v>
      </c>
      <c r="L304" s="5">
        <v>44341</v>
      </c>
    </row>
    <row r="305" spans="1:12" ht="48" x14ac:dyDescent="0.2">
      <c r="A305" s="20" t="s">
        <v>716</v>
      </c>
      <c r="B305" s="20" t="s">
        <v>717</v>
      </c>
      <c r="C305" s="20" t="s">
        <v>718</v>
      </c>
      <c r="D305" s="20" t="s">
        <v>15</v>
      </c>
      <c r="E305" s="9" t="s">
        <v>759</v>
      </c>
      <c r="F305" s="4">
        <v>304</v>
      </c>
      <c r="G305" s="3" t="s">
        <v>782</v>
      </c>
      <c r="H305" s="3" t="s">
        <v>783</v>
      </c>
      <c r="I305" s="3" t="s">
        <v>784</v>
      </c>
      <c r="J305" s="3" t="s">
        <v>785</v>
      </c>
      <c r="K305" s="3" t="s">
        <v>19</v>
      </c>
      <c r="L305" s="5">
        <v>44204</v>
      </c>
    </row>
    <row r="306" spans="1:12" ht="64" hidden="1" x14ac:dyDescent="0.2">
      <c r="A306" s="20" t="s">
        <v>716</v>
      </c>
      <c r="B306" s="20" t="s">
        <v>717</v>
      </c>
      <c r="C306" s="20" t="s">
        <v>718</v>
      </c>
      <c r="D306" s="9" t="s">
        <v>15</v>
      </c>
      <c r="E306" s="9" t="s">
        <v>759</v>
      </c>
      <c r="F306" s="4">
        <v>305</v>
      </c>
      <c r="G306" s="3" t="s">
        <v>786</v>
      </c>
      <c r="H306" s="14" t="s">
        <v>776</v>
      </c>
      <c r="I306" s="14" t="s">
        <v>787</v>
      </c>
      <c r="J306" s="14" t="s">
        <v>788</v>
      </c>
      <c r="K306" s="3" t="s">
        <v>19</v>
      </c>
      <c r="L306" s="5">
        <v>44207</v>
      </c>
    </row>
    <row r="307" spans="1:12" ht="32" hidden="1" x14ac:dyDescent="0.2">
      <c r="A307" s="20" t="s">
        <v>716</v>
      </c>
      <c r="B307" s="20" t="s">
        <v>717</v>
      </c>
      <c r="C307" s="20" t="s">
        <v>718</v>
      </c>
      <c r="D307" s="9" t="s">
        <v>15</v>
      </c>
      <c r="E307" s="9" t="s">
        <v>759</v>
      </c>
      <c r="F307" s="4">
        <v>306</v>
      </c>
      <c r="G307" s="3" t="s">
        <v>789</v>
      </c>
      <c r="H307" s="14" t="s">
        <v>686</v>
      </c>
      <c r="I307" s="14" t="s">
        <v>790</v>
      </c>
      <c r="J307" s="14" t="s">
        <v>791</v>
      </c>
      <c r="K307" s="3" t="s">
        <v>19</v>
      </c>
      <c r="L307" s="5">
        <v>44473</v>
      </c>
    </row>
    <row r="308" spans="1:12" ht="64" hidden="1" x14ac:dyDescent="0.2">
      <c r="A308" s="20" t="s">
        <v>716</v>
      </c>
      <c r="B308" s="20" t="s">
        <v>717</v>
      </c>
      <c r="C308" s="20" t="s">
        <v>718</v>
      </c>
      <c r="D308" s="9" t="s">
        <v>15</v>
      </c>
      <c r="E308" s="9" t="s">
        <v>759</v>
      </c>
      <c r="F308" s="4">
        <v>307</v>
      </c>
      <c r="G308" s="3" t="s">
        <v>792</v>
      </c>
      <c r="H308" s="14" t="s">
        <v>793</v>
      </c>
      <c r="I308" s="14" t="s">
        <v>794</v>
      </c>
      <c r="J308" s="14" t="s">
        <v>795</v>
      </c>
      <c r="K308" s="3" t="s">
        <v>19</v>
      </c>
      <c r="L308" s="5">
        <v>44473</v>
      </c>
    </row>
    <row r="309" spans="1:12" ht="64" hidden="1" x14ac:dyDescent="0.2">
      <c r="A309" s="20" t="s">
        <v>716</v>
      </c>
      <c r="B309" s="20" t="s">
        <v>717</v>
      </c>
      <c r="C309" s="20" t="s">
        <v>718</v>
      </c>
      <c r="D309" s="9" t="s">
        <v>15</v>
      </c>
      <c r="E309" s="9" t="s">
        <v>759</v>
      </c>
      <c r="F309" s="4">
        <v>308</v>
      </c>
      <c r="G309" s="3" t="s">
        <v>796</v>
      </c>
      <c r="H309" s="14" t="s">
        <v>797</v>
      </c>
      <c r="I309" s="14" t="s">
        <v>798</v>
      </c>
      <c r="J309" s="14" t="s">
        <v>799</v>
      </c>
      <c r="K309" s="3" t="s">
        <v>19</v>
      </c>
      <c r="L309" s="5">
        <v>45195</v>
      </c>
    </row>
    <row r="310" spans="1:12" ht="112" x14ac:dyDescent="0.2">
      <c r="A310" s="20" t="s">
        <v>800</v>
      </c>
      <c r="B310" s="20" t="s">
        <v>801</v>
      </c>
      <c r="C310" s="20" t="s">
        <v>14</v>
      </c>
      <c r="D310" s="48" t="s">
        <v>15</v>
      </c>
      <c r="E310" s="48"/>
      <c r="F310" s="4">
        <v>309</v>
      </c>
      <c r="G310" s="2" t="s">
        <v>802</v>
      </c>
      <c r="H310" s="3" t="s">
        <v>690</v>
      </c>
      <c r="I310" s="2" t="s">
        <v>803</v>
      </c>
      <c r="J310" s="2" t="s">
        <v>804</v>
      </c>
      <c r="K310" s="3" t="s">
        <v>19</v>
      </c>
      <c r="L310" s="5">
        <v>44718</v>
      </c>
    </row>
    <row r="311" spans="1:12" ht="112" x14ac:dyDescent="0.2">
      <c r="A311" s="20" t="s">
        <v>800</v>
      </c>
      <c r="B311" s="20" t="s">
        <v>801</v>
      </c>
      <c r="C311" s="20" t="s">
        <v>14</v>
      </c>
      <c r="D311" s="48" t="s">
        <v>15</v>
      </c>
      <c r="E311" s="48"/>
      <c r="F311" s="4">
        <v>310</v>
      </c>
      <c r="G311" s="2" t="s">
        <v>805</v>
      </c>
      <c r="H311" s="3" t="s">
        <v>694</v>
      </c>
      <c r="I311" s="2" t="s">
        <v>806</v>
      </c>
      <c r="J311" s="7" t="s">
        <v>807</v>
      </c>
      <c r="K311" s="3" t="s">
        <v>19</v>
      </c>
      <c r="L311" s="5">
        <v>45186</v>
      </c>
    </row>
    <row r="312" spans="1:12" ht="96" x14ac:dyDescent="0.2">
      <c r="A312" s="20" t="s">
        <v>800</v>
      </c>
      <c r="B312" s="20" t="s">
        <v>801</v>
      </c>
      <c r="C312" s="20" t="s">
        <v>14</v>
      </c>
      <c r="D312" s="48" t="s">
        <v>15</v>
      </c>
      <c r="E312" s="48"/>
      <c r="F312" s="4">
        <v>311</v>
      </c>
      <c r="G312" s="2" t="s">
        <v>808</v>
      </c>
      <c r="H312" s="3" t="s">
        <v>690</v>
      </c>
      <c r="I312" s="2" t="s">
        <v>809</v>
      </c>
      <c r="J312" s="2" t="s">
        <v>810</v>
      </c>
      <c r="K312" s="3" t="s">
        <v>19</v>
      </c>
      <c r="L312" s="5">
        <v>45186</v>
      </c>
    </row>
    <row r="313" spans="1:12" ht="112" x14ac:dyDescent="0.2">
      <c r="A313" s="20" t="s">
        <v>800</v>
      </c>
      <c r="B313" s="20" t="s">
        <v>801</v>
      </c>
      <c r="C313" s="20" t="s">
        <v>14</v>
      </c>
      <c r="D313" s="48" t="s">
        <v>15</v>
      </c>
      <c r="E313" s="48"/>
      <c r="F313" s="4">
        <v>312</v>
      </c>
      <c r="G313" s="2" t="s">
        <v>811</v>
      </c>
      <c r="H313" s="3" t="s">
        <v>690</v>
      </c>
      <c r="I313" s="8" t="s">
        <v>812</v>
      </c>
      <c r="J313" s="7" t="s">
        <v>813</v>
      </c>
      <c r="K313" s="3" t="s">
        <v>19</v>
      </c>
      <c r="L313" s="5">
        <v>44718</v>
      </c>
    </row>
    <row r="314" spans="1:12" ht="48" x14ac:dyDescent="0.2">
      <c r="A314" s="20" t="s">
        <v>800</v>
      </c>
      <c r="B314" s="20" t="s">
        <v>801</v>
      </c>
      <c r="C314" s="20" t="s">
        <v>14</v>
      </c>
      <c r="D314" s="48" t="s">
        <v>15</v>
      </c>
      <c r="E314" s="48"/>
      <c r="F314" s="4">
        <v>313</v>
      </c>
      <c r="G314" s="2" t="s">
        <v>814</v>
      </c>
      <c r="H314" s="3" t="s">
        <v>690</v>
      </c>
      <c r="I314" s="2" t="s">
        <v>815</v>
      </c>
      <c r="J314" s="7" t="s">
        <v>816</v>
      </c>
      <c r="K314" s="3" t="s">
        <v>19</v>
      </c>
      <c r="L314" s="5">
        <v>44295</v>
      </c>
    </row>
    <row r="315" spans="1:12" ht="80" x14ac:dyDescent="0.2">
      <c r="A315" s="20" t="s">
        <v>800</v>
      </c>
      <c r="B315" s="20" t="s">
        <v>801</v>
      </c>
      <c r="C315" s="20" t="s">
        <v>14</v>
      </c>
      <c r="D315" s="48" t="s">
        <v>15</v>
      </c>
      <c r="E315" s="48"/>
      <c r="F315" s="4">
        <v>314</v>
      </c>
      <c r="G315" s="2" t="s">
        <v>817</v>
      </c>
      <c r="H315" s="3" t="s">
        <v>690</v>
      </c>
      <c r="I315" s="2" t="s">
        <v>818</v>
      </c>
      <c r="J315" s="7" t="s">
        <v>819</v>
      </c>
      <c r="K315" s="3" t="s">
        <v>19</v>
      </c>
      <c r="L315" s="5">
        <v>44204</v>
      </c>
    </row>
    <row r="316" spans="1:12" ht="192" x14ac:dyDescent="0.2">
      <c r="A316" s="20" t="s">
        <v>800</v>
      </c>
      <c r="B316" s="20" t="s">
        <v>801</v>
      </c>
      <c r="C316" s="20" t="s">
        <v>14</v>
      </c>
      <c r="D316" s="48" t="s">
        <v>15</v>
      </c>
      <c r="E316" s="48"/>
      <c r="F316" s="4">
        <v>315</v>
      </c>
      <c r="G316" s="2" t="s">
        <v>820</v>
      </c>
      <c r="H316" s="3" t="s">
        <v>690</v>
      </c>
      <c r="I316" s="8" t="s">
        <v>821</v>
      </c>
      <c r="J316" s="7" t="s">
        <v>822</v>
      </c>
      <c r="K316" s="3" t="s">
        <v>24</v>
      </c>
      <c r="L316" s="5">
        <v>45186</v>
      </c>
    </row>
    <row r="317" spans="1:12" ht="240" x14ac:dyDescent="0.2">
      <c r="A317" s="20" t="s">
        <v>800</v>
      </c>
      <c r="B317" s="20" t="s">
        <v>801</v>
      </c>
      <c r="C317" s="20" t="s">
        <v>14</v>
      </c>
      <c r="D317" s="48" t="s">
        <v>15</v>
      </c>
      <c r="E317" s="48"/>
      <c r="F317" s="4">
        <v>316</v>
      </c>
      <c r="G317" s="2" t="s">
        <v>823</v>
      </c>
      <c r="H317" s="3" t="s">
        <v>690</v>
      </c>
      <c r="I317" s="2" t="s">
        <v>824</v>
      </c>
      <c r="J317" s="87" t="s">
        <v>825</v>
      </c>
      <c r="K317" s="3" t="s">
        <v>19</v>
      </c>
      <c r="L317" s="5">
        <v>45186</v>
      </c>
    </row>
    <row r="318" spans="1:12" ht="48" hidden="1" x14ac:dyDescent="0.2">
      <c r="A318" s="20" t="s">
        <v>826</v>
      </c>
      <c r="B318" s="20" t="s">
        <v>827</v>
      </c>
      <c r="C318" s="20" t="s">
        <v>14</v>
      </c>
      <c r="D318" s="48" t="s">
        <v>15</v>
      </c>
      <c r="E318" s="48"/>
      <c r="F318" s="4">
        <v>317</v>
      </c>
      <c r="G318" s="2" t="s">
        <v>828</v>
      </c>
      <c r="H318" s="3" t="s">
        <v>506</v>
      </c>
      <c r="I318" s="1"/>
      <c r="J318" s="14" t="s">
        <v>684</v>
      </c>
      <c r="K318" s="3" t="s">
        <v>24</v>
      </c>
      <c r="L318" s="5">
        <v>44207</v>
      </c>
    </row>
    <row r="319" spans="1:12" ht="64" hidden="1" x14ac:dyDescent="0.2">
      <c r="A319" s="20" t="s">
        <v>826</v>
      </c>
      <c r="B319" s="20" t="s">
        <v>827</v>
      </c>
      <c r="C319" s="20" t="s">
        <v>14</v>
      </c>
      <c r="D319" s="48" t="s">
        <v>15</v>
      </c>
      <c r="E319" s="48"/>
      <c r="F319" s="4">
        <v>318</v>
      </c>
      <c r="G319" s="2" t="s">
        <v>829</v>
      </c>
      <c r="H319" s="1" t="s">
        <v>830</v>
      </c>
      <c r="I319" s="1"/>
      <c r="J319" s="14" t="s">
        <v>831</v>
      </c>
      <c r="K319" s="3" t="s">
        <v>115</v>
      </c>
      <c r="L319" s="5">
        <v>44181</v>
      </c>
    </row>
    <row r="320" spans="1:12" ht="48" hidden="1" x14ac:dyDescent="0.2">
      <c r="A320" s="20" t="s">
        <v>826</v>
      </c>
      <c r="B320" s="20" t="s">
        <v>827</v>
      </c>
      <c r="C320" s="20" t="s">
        <v>14</v>
      </c>
      <c r="D320" s="48" t="s">
        <v>15</v>
      </c>
      <c r="E320" s="48"/>
      <c r="F320" s="4">
        <v>319</v>
      </c>
      <c r="G320" s="2" t="s">
        <v>832</v>
      </c>
      <c r="H320" s="1" t="s">
        <v>833</v>
      </c>
      <c r="I320" s="1" t="s">
        <v>834</v>
      </c>
      <c r="J320" s="14" t="s">
        <v>831</v>
      </c>
      <c r="K320" s="3" t="s">
        <v>115</v>
      </c>
      <c r="L320" s="5">
        <v>44181</v>
      </c>
    </row>
    <row r="321" spans="1:12" ht="32" hidden="1" x14ac:dyDescent="0.2">
      <c r="A321" s="20" t="s">
        <v>826</v>
      </c>
      <c r="B321" s="20" t="s">
        <v>827</v>
      </c>
      <c r="C321" s="20" t="s">
        <v>14</v>
      </c>
      <c r="D321" s="48" t="s">
        <v>15</v>
      </c>
      <c r="E321" s="48"/>
      <c r="F321" s="4">
        <v>320</v>
      </c>
      <c r="G321" s="2" t="s">
        <v>835</v>
      </c>
      <c r="H321" s="14" t="s">
        <v>17</v>
      </c>
      <c r="I321" s="1" t="s">
        <v>836</v>
      </c>
      <c r="J321" s="14" t="s">
        <v>831</v>
      </c>
      <c r="K321" s="3" t="s">
        <v>115</v>
      </c>
      <c r="L321" s="5">
        <v>44181</v>
      </c>
    </row>
    <row r="322" spans="1:12" ht="32" hidden="1" x14ac:dyDescent="0.2">
      <c r="A322" s="20" t="s">
        <v>826</v>
      </c>
      <c r="B322" s="20" t="s">
        <v>827</v>
      </c>
      <c r="C322" s="20" t="s">
        <v>14</v>
      </c>
      <c r="D322" s="48" t="s">
        <v>15</v>
      </c>
      <c r="E322" s="48"/>
      <c r="F322" s="4">
        <v>321</v>
      </c>
      <c r="G322" s="2" t="s">
        <v>837</v>
      </c>
      <c r="H322" s="1" t="s">
        <v>833</v>
      </c>
      <c r="I322" s="1" t="s">
        <v>838</v>
      </c>
      <c r="J322" s="14" t="s">
        <v>831</v>
      </c>
      <c r="K322" s="3" t="s">
        <v>19</v>
      </c>
      <c r="L322" s="5">
        <v>44181</v>
      </c>
    </row>
    <row r="323" spans="1:12" ht="64" hidden="1" x14ac:dyDescent="0.2">
      <c r="A323" s="20" t="s">
        <v>826</v>
      </c>
      <c r="B323" s="20" t="s">
        <v>827</v>
      </c>
      <c r="C323" s="20" t="s">
        <v>14</v>
      </c>
      <c r="D323" s="48" t="s">
        <v>15</v>
      </c>
      <c r="E323" s="48"/>
      <c r="F323" s="4">
        <v>322</v>
      </c>
      <c r="G323" s="2" t="s">
        <v>839</v>
      </c>
      <c r="H323" s="14" t="s">
        <v>50</v>
      </c>
      <c r="I323" s="1" t="s">
        <v>840</v>
      </c>
      <c r="J323" s="14" t="s">
        <v>831</v>
      </c>
      <c r="K323" s="3" t="s">
        <v>115</v>
      </c>
      <c r="L323" s="5">
        <v>44181</v>
      </c>
    </row>
    <row r="324" spans="1:12" ht="48" hidden="1" x14ac:dyDescent="0.2">
      <c r="A324" s="20" t="s">
        <v>826</v>
      </c>
      <c r="B324" s="20" t="s">
        <v>827</v>
      </c>
      <c r="C324" s="20" t="s">
        <v>14</v>
      </c>
      <c r="D324" s="48" t="s">
        <v>15</v>
      </c>
      <c r="E324" s="48"/>
      <c r="F324" s="4">
        <v>323</v>
      </c>
      <c r="G324" s="2" t="s">
        <v>841</v>
      </c>
      <c r="H324" s="1" t="s">
        <v>833</v>
      </c>
      <c r="I324" s="1" t="s">
        <v>842</v>
      </c>
      <c r="J324" s="14" t="s">
        <v>831</v>
      </c>
      <c r="K324" s="3" t="s">
        <v>19</v>
      </c>
      <c r="L324" s="5">
        <v>44181</v>
      </c>
    </row>
    <row r="325" spans="1:12" ht="96" hidden="1" x14ac:dyDescent="0.2">
      <c r="A325" s="20" t="s">
        <v>826</v>
      </c>
      <c r="B325" s="20" t="s">
        <v>827</v>
      </c>
      <c r="C325" s="20" t="s">
        <v>14</v>
      </c>
      <c r="D325" s="48" t="s">
        <v>15</v>
      </c>
      <c r="E325" s="48"/>
      <c r="F325" s="4">
        <v>324</v>
      </c>
      <c r="G325" s="2" t="s">
        <v>843</v>
      </c>
      <c r="H325" s="14" t="s">
        <v>69</v>
      </c>
      <c r="I325" s="1" t="s">
        <v>844</v>
      </c>
      <c r="J325" s="14" t="s">
        <v>831</v>
      </c>
      <c r="K325" s="3" t="s">
        <v>24</v>
      </c>
      <c r="L325" s="5">
        <v>44181</v>
      </c>
    </row>
    <row r="326" spans="1:12" ht="32" hidden="1" x14ac:dyDescent="0.2">
      <c r="A326" s="20" t="s">
        <v>826</v>
      </c>
      <c r="B326" s="20" t="s">
        <v>827</v>
      </c>
      <c r="C326" s="20" t="s">
        <v>14</v>
      </c>
      <c r="D326" s="48" t="s">
        <v>15</v>
      </c>
      <c r="E326" s="48"/>
      <c r="F326" s="4">
        <v>325</v>
      </c>
      <c r="G326" s="2" t="s">
        <v>845</v>
      </c>
      <c r="H326" s="14" t="s">
        <v>69</v>
      </c>
      <c r="I326" s="83" t="s">
        <v>846</v>
      </c>
      <c r="J326" s="14" t="s">
        <v>831</v>
      </c>
      <c r="K326" s="3" t="s">
        <v>24</v>
      </c>
      <c r="L326" s="5">
        <v>44181</v>
      </c>
    </row>
    <row r="327" spans="1:12" ht="48" hidden="1" x14ac:dyDescent="0.2">
      <c r="A327" s="20" t="s">
        <v>826</v>
      </c>
      <c r="B327" s="20" t="s">
        <v>827</v>
      </c>
      <c r="C327" s="20" t="s">
        <v>14</v>
      </c>
      <c r="D327" s="48" t="s">
        <v>15</v>
      </c>
      <c r="E327" s="48"/>
      <c r="F327" s="4">
        <v>326</v>
      </c>
      <c r="G327" s="2" t="s">
        <v>847</v>
      </c>
      <c r="H327" s="14" t="s">
        <v>35</v>
      </c>
      <c r="I327" s="1" t="s">
        <v>848</v>
      </c>
      <c r="J327" s="14" t="s">
        <v>849</v>
      </c>
      <c r="K327" s="3" t="s">
        <v>19</v>
      </c>
      <c r="L327" s="5">
        <v>45188</v>
      </c>
    </row>
    <row r="328" spans="1:12" ht="80" hidden="1" x14ac:dyDescent="0.2">
      <c r="A328" s="20" t="s">
        <v>826</v>
      </c>
      <c r="B328" s="20" t="s">
        <v>827</v>
      </c>
      <c r="C328" s="20" t="s">
        <v>14</v>
      </c>
      <c r="D328" s="48" t="s">
        <v>15</v>
      </c>
      <c r="E328" s="48"/>
      <c r="F328" s="4">
        <v>327</v>
      </c>
      <c r="G328" s="2" t="s">
        <v>850</v>
      </c>
      <c r="H328" s="14" t="s">
        <v>35</v>
      </c>
      <c r="I328" s="1" t="s">
        <v>851</v>
      </c>
      <c r="J328" s="14" t="s">
        <v>852</v>
      </c>
      <c r="K328" s="3" t="s">
        <v>19</v>
      </c>
      <c r="L328" s="5">
        <v>44181</v>
      </c>
    </row>
    <row r="329" spans="1:12" ht="80" hidden="1" x14ac:dyDescent="0.2">
      <c r="A329" s="20" t="s">
        <v>826</v>
      </c>
      <c r="B329" s="20" t="s">
        <v>827</v>
      </c>
      <c r="C329" s="20" t="s">
        <v>14</v>
      </c>
      <c r="D329" s="48" t="s">
        <v>15</v>
      </c>
      <c r="E329" s="48"/>
      <c r="F329" s="4">
        <v>328</v>
      </c>
      <c r="G329" s="2" t="s">
        <v>853</v>
      </c>
      <c r="H329" s="14" t="s">
        <v>58</v>
      </c>
      <c r="I329" s="1" t="s">
        <v>854</v>
      </c>
      <c r="J329" s="14" t="s">
        <v>831</v>
      </c>
      <c r="K329" s="3" t="s">
        <v>19</v>
      </c>
      <c r="L329" s="5">
        <v>44181</v>
      </c>
    </row>
    <row r="330" spans="1:12" ht="48" hidden="1" x14ac:dyDescent="0.2">
      <c r="A330" s="20" t="s">
        <v>826</v>
      </c>
      <c r="B330" s="20" t="s">
        <v>827</v>
      </c>
      <c r="C330" s="20" t="s">
        <v>14</v>
      </c>
      <c r="D330" s="48" t="s">
        <v>15</v>
      </c>
      <c r="E330" s="48"/>
      <c r="F330" s="4">
        <v>329</v>
      </c>
      <c r="G330" s="2" t="s">
        <v>855</v>
      </c>
      <c r="H330" s="14" t="s">
        <v>58</v>
      </c>
      <c r="I330" s="1" t="s">
        <v>856</v>
      </c>
      <c r="J330" s="14" t="s">
        <v>831</v>
      </c>
      <c r="K330" s="3" t="s">
        <v>19</v>
      </c>
      <c r="L330" s="5">
        <v>44181</v>
      </c>
    </row>
    <row r="331" spans="1:12" ht="64" hidden="1" x14ac:dyDescent="0.2">
      <c r="A331" s="20" t="s">
        <v>826</v>
      </c>
      <c r="B331" s="20" t="s">
        <v>827</v>
      </c>
      <c r="C331" s="20" t="s">
        <v>14</v>
      </c>
      <c r="D331" s="48" t="s">
        <v>15</v>
      </c>
      <c r="E331" s="48"/>
      <c r="F331" s="4">
        <v>330</v>
      </c>
      <c r="G331" s="2" t="s">
        <v>857</v>
      </c>
      <c r="H331" s="1" t="s">
        <v>858</v>
      </c>
      <c r="I331" s="1" t="s">
        <v>859</v>
      </c>
      <c r="J331" s="14" t="s">
        <v>831</v>
      </c>
      <c r="K331" s="3" t="s">
        <v>24</v>
      </c>
      <c r="L331" s="5">
        <v>44181</v>
      </c>
    </row>
    <row r="332" spans="1:12" ht="32" hidden="1" x14ac:dyDescent="0.2">
      <c r="A332" s="20" t="s">
        <v>826</v>
      </c>
      <c r="B332" s="20" t="s">
        <v>827</v>
      </c>
      <c r="C332" s="20" t="s">
        <v>14</v>
      </c>
      <c r="D332" s="48" t="s">
        <v>15</v>
      </c>
      <c r="E332" s="48"/>
      <c r="F332" s="4">
        <v>331</v>
      </c>
      <c r="G332" s="2" t="s">
        <v>860</v>
      </c>
      <c r="H332" s="14" t="s">
        <v>69</v>
      </c>
      <c r="I332" s="1" t="s">
        <v>861</v>
      </c>
      <c r="J332" s="14" t="s">
        <v>831</v>
      </c>
      <c r="K332" s="3" t="s">
        <v>24</v>
      </c>
      <c r="L332" s="5">
        <v>44181</v>
      </c>
    </row>
    <row r="333" spans="1:12" ht="48" hidden="1" x14ac:dyDescent="0.2">
      <c r="A333" s="20" t="s">
        <v>826</v>
      </c>
      <c r="B333" s="20" t="s">
        <v>827</v>
      </c>
      <c r="C333" s="20" t="s">
        <v>14</v>
      </c>
      <c r="D333" s="48" t="s">
        <v>15</v>
      </c>
      <c r="E333" s="48"/>
      <c r="F333" s="4">
        <v>332</v>
      </c>
      <c r="G333" s="2" t="s">
        <v>862</v>
      </c>
      <c r="H333" s="14" t="s">
        <v>102</v>
      </c>
      <c r="I333" s="1" t="s">
        <v>863</v>
      </c>
      <c r="J333" s="14" t="s">
        <v>831</v>
      </c>
      <c r="K333" s="3" t="s">
        <v>19</v>
      </c>
      <c r="L333" s="5">
        <v>44181</v>
      </c>
    </row>
    <row r="334" spans="1:12" ht="170" hidden="1" x14ac:dyDescent="0.2">
      <c r="A334" s="20" t="s">
        <v>826</v>
      </c>
      <c r="B334" s="20" t="s">
        <v>827</v>
      </c>
      <c r="C334" s="20" t="s">
        <v>14</v>
      </c>
      <c r="D334" s="48" t="s">
        <v>15</v>
      </c>
      <c r="E334" s="48"/>
      <c r="F334" s="4">
        <v>333</v>
      </c>
      <c r="G334" s="2" t="s">
        <v>864</v>
      </c>
      <c r="H334" s="14" t="s">
        <v>319</v>
      </c>
      <c r="I334" s="29" t="s">
        <v>865</v>
      </c>
      <c r="J334" s="14" t="s">
        <v>831</v>
      </c>
      <c r="K334" s="3" t="s">
        <v>24</v>
      </c>
      <c r="L334" s="5">
        <v>44181</v>
      </c>
    </row>
    <row r="335" spans="1:12" ht="64" hidden="1" x14ac:dyDescent="0.2">
      <c r="A335" s="20" t="s">
        <v>826</v>
      </c>
      <c r="B335" s="20" t="s">
        <v>827</v>
      </c>
      <c r="C335" s="20" t="s">
        <v>14</v>
      </c>
      <c r="D335" s="48" t="s">
        <v>15</v>
      </c>
      <c r="E335" s="48"/>
      <c r="F335" s="4">
        <v>334</v>
      </c>
      <c r="G335" s="2" t="s">
        <v>866</v>
      </c>
      <c r="H335" s="1" t="s">
        <v>867</v>
      </c>
      <c r="I335" s="1" t="s">
        <v>868</v>
      </c>
      <c r="J335" s="14" t="s">
        <v>869</v>
      </c>
      <c r="K335" s="3" t="s">
        <v>19</v>
      </c>
      <c r="L335" s="5">
        <v>44181</v>
      </c>
    </row>
    <row r="336" spans="1:12" ht="176" hidden="1" x14ac:dyDescent="0.2">
      <c r="A336" s="20" t="s">
        <v>826</v>
      </c>
      <c r="B336" s="20" t="s">
        <v>827</v>
      </c>
      <c r="C336" s="20" t="s">
        <v>14</v>
      </c>
      <c r="D336" s="48" t="s">
        <v>15</v>
      </c>
      <c r="E336" s="48"/>
      <c r="F336" s="4">
        <v>335</v>
      </c>
      <c r="G336" s="2" t="s">
        <v>870</v>
      </c>
      <c r="H336" s="3" t="s">
        <v>21</v>
      </c>
      <c r="I336" s="1" t="s">
        <v>871</v>
      </c>
      <c r="J336" s="14" t="s">
        <v>831</v>
      </c>
      <c r="K336" s="3" t="s">
        <v>19</v>
      </c>
      <c r="L336" s="5">
        <v>44208</v>
      </c>
    </row>
    <row r="337" spans="1:14" ht="112" hidden="1" x14ac:dyDescent="0.2">
      <c r="A337" s="20" t="s">
        <v>826</v>
      </c>
      <c r="B337" s="20" t="s">
        <v>827</v>
      </c>
      <c r="C337" s="20" t="s">
        <v>14</v>
      </c>
      <c r="D337" s="48" t="s">
        <v>15</v>
      </c>
      <c r="E337" s="48"/>
      <c r="F337" s="4">
        <v>336</v>
      </c>
      <c r="G337" s="2" t="s">
        <v>872</v>
      </c>
      <c r="H337" s="3" t="s">
        <v>21</v>
      </c>
      <c r="I337" s="1" t="s">
        <v>873</v>
      </c>
      <c r="J337" s="14" t="s">
        <v>874</v>
      </c>
      <c r="K337" s="3" t="s">
        <v>24</v>
      </c>
      <c r="L337" s="5">
        <v>44181</v>
      </c>
    </row>
    <row r="338" spans="1:14" ht="128" hidden="1" x14ac:dyDescent="0.2">
      <c r="A338" s="20" t="s">
        <v>826</v>
      </c>
      <c r="B338" s="20" t="s">
        <v>827</v>
      </c>
      <c r="C338" s="20" t="s">
        <v>14</v>
      </c>
      <c r="D338" s="48" t="s">
        <v>15</v>
      </c>
      <c r="E338" s="48"/>
      <c r="F338" s="4">
        <v>337</v>
      </c>
      <c r="G338" s="2" t="s">
        <v>875</v>
      </c>
      <c r="H338" s="3" t="s">
        <v>21</v>
      </c>
      <c r="I338" s="1" t="s">
        <v>876</v>
      </c>
      <c r="J338" s="14" t="s">
        <v>831</v>
      </c>
      <c r="K338" s="3" t="s">
        <v>19</v>
      </c>
      <c r="L338" s="5">
        <v>44181</v>
      </c>
    </row>
    <row r="339" spans="1:14" ht="192" hidden="1" x14ac:dyDescent="0.2">
      <c r="A339" s="20" t="s">
        <v>826</v>
      </c>
      <c r="B339" s="20" t="s">
        <v>827</v>
      </c>
      <c r="C339" s="20" t="s">
        <v>14</v>
      </c>
      <c r="D339" s="48" t="s">
        <v>15</v>
      </c>
      <c r="E339" s="48"/>
      <c r="F339" s="4">
        <v>338</v>
      </c>
      <c r="G339" s="2" t="s">
        <v>877</v>
      </c>
      <c r="H339" s="1" t="s">
        <v>878</v>
      </c>
      <c r="I339" s="1" t="s">
        <v>879</v>
      </c>
      <c r="J339" s="29" t="s">
        <v>880</v>
      </c>
      <c r="K339" s="3" t="s">
        <v>19</v>
      </c>
      <c r="L339" s="5">
        <v>44181</v>
      </c>
      <c r="M339" s="25"/>
      <c r="N339" s="25"/>
    </row>
    <row r="340" spans="1:14" ht="64" hidden="1" x14ac:dyDescent="0.2">
      <c r="A340" s="20" t="s">
        <v>826</v>
      </c>
      <c r="B340" s="20" t="s">
        <v>827</v>
      </c>
      <c r="C340" s="20" t="s">
        <v>14</v>
      </c>
      <c r="D340" s="48" t="s">
        <v>15</v>
      </c>
      <c r="E340" s="48"/>
      <c r="F340" s="4">
        <v>339</v>
      </c>
      <c r="G340" s="2" t="s">
        <v>881</v>
      </c>
      <c r="H340" s="1" t="s">
        <v>882</v>
      </c>
      <c r="I340" s="1" t="s">
        <v>883</v>
      </c>
      <c r="J340" s="14" t="s">
        <v>831</v>
      </c>
      <c r="K340" s="3" t="s">
        <v>19</v>
      </c>
      <c r="L340" s="5">
        <v>44181</v>
      </c>
    </row>
    <row r="341" spans="1:14" ht="48" hidden="1" x14ac:dyDescent="0.2">
      <c r="A341" s="20" t="s">
        <v>826</v>
      </c>
      <c r="B341" s="20" t="s">
        <v>827</v>
      </c>
      <c r="C341" s="20" t="s">
        <v>14</v>
      </c>
      <c r="D341" s="48" t="s">
        <v>15</v>
      </c>
      <c r="E341" s="48"/>
      <c r="F341" s="4">
        <v>340</v>
      </c>
      <c r="G341" s="2" t="s">
        <v>884</v>
      </c>
      <c r="H341" s="14" t="s">
        <v>229</v>
      </c>
      <c r="I341" s="1" t="s">
        <v>885</v>
      </c>
      <c r="J341" s="14" t="s">
        <v>831</v>
      </c>
      <c r="K341" s="3" t="s">
        <v>19</v>
      </c>
      <c r="L341" s="5">
        <v>44181</v>
      </c>
    </row>
    <row r="342" spans="1:14" ht="208" hidden="1" x14ac:dyDescent="0.2">
      <c r="A342" s="20" t="s">
        <v>826</v>
      </c>
      <c r="B342" s="20" t="s">
        <v>827</v>
      </c>
      <c r="C342" s="20" t="s">
        <v>14</v>
      </c>
      <c r="D342" s="48" t="s">
        <v>15</v>
      </c>
      <c r="E342" s="48"/>
      <c r="F342" s="4">
        <v>341</v>
      </c>
      <c r="G342" s="2" t="s">
        <v>886</v>
      </c>
      <c r="H342" s="14" t="s">
        <v>229</v>
      </c>
      <c r="I342" s="1" t="s">
        <v>887</v>
      </c>
      <c r="K342" s="3" t="s">
        <v>19</v>
      </c>
      <c r="L342" s="5">
        <v>44886</v>
      </c>
    </row>
    <row r="343" spans="1:14" ht="80" hidden="1" x14ac:dyDescent="0.2">
      <c r="A343" s="20" t="s">
        <v>826</v>
      </c>
      <c r="B343" s="20" t="s">
        <v>827</v>
      </c>
      <c r="C343" s="20" t="s">
        <v>14</v>
      </c>
      <c r="D343" s="48" t="s">
        <v>15</v>
      </c>
      <c r="E343" s="48"/>
      <c r="F343" s="4">
        <v>342</v>
      </c>
      <c r="G343" s="2" t="s">
        <v>888</v>
      </c>
      <c r="H343" s="1" t="s">
        <v>889</v>
      </c>
      <c r="I343" s="1" t="s">
        <v>890</v>
      </c>
      <c r="K343" s="3" t="s">
        <v>19</v>
      </c>
      <c r="L343" s="5">
        <v>45154</v>
      </c>
    </row>
    <row r="344" spans="1:14" ht="112" hidden="1" x14ac:dyDescent="0.2">
      <c r="A344" s="20" t="s">
        <v>826</v>
      </c>
      <c r="B344" s="20" t="s">
        <v>827</v>
      </c>
      <c r="C344" s="20" t="s">
        <v>14</v>
      </c>
      <c r="D344" s="48" t="s">
        <v>15</v>
      </c>
      <c r="E344" s="48"/>
      <c r="F344" s="4">
        <v>343</v>
      </c>
      <c r="G344" s="2" t="s">
        <v>891</v>
      </c>
      <c r="H344" s="1" t="s">
        <v>892</v>
      </c>
      <c r="I344" s="1" t="s">
        <v>893</v>
      </c>
      <c r="J344" s="14" t="s">
        <v>831</v>
      </c>
      <c r="K344" s="3" t="s">
        <v>24</v>
      </c>
      <c r="L344" s="5">
        <v>44181</v>
      </c>
    </row>
    <row r="345" spans="1:14" ht="80" hidden="1" x14ac:dyDescent="0.2">
      <c r="A345" s="20" t="s">
        <v>826</v>
      </c>
      <c r="B345" s="20" t="s">
        <v>827</v>
      </c>
      <c r="C345" s="20" t="s">
        <v>14</v>
      </c>
      <c r="D345" s="48" t="s">
        <v>15</v>
      </c>
      <c r="E345" s="48"/>
      <c r="F345" s="4">
        <v>344</v>
      </c>
      <c r="G345" s="2" t="s">
        <v>894</v>
      </c>
      <c r="H345" s="1" t="s">
        <v>895</v>
      </c>
      <c r="I345" s="1" t="s">
        <v>896</v>
      </c>
      <c r="J345" s="14" t="s">
        <v>897</v>
      </c>
      <c r="K345" s="3" t="s">
        <v>24</v>
      </c>
      <c r="L345" s="5">
        <v>44185</v>
      </c>
    </row>
    <row r="346" spans="1:14" ht="204" hidden="1" x14ac:dyDescent="0.2">
      <c r="A346" s="20" t="s">
        <v>826</v>
      </c>
      <c r="B346" s="20" t="s">
        <v>827</v>
      </c>
      <c r="C346" s="20" t="s">
        <v>14</v>
      </c>
      <c r="D346" s="48" t="s">
        <v>15</v>
      </c>
      <c r="E346" s="48"/>
      <c r="F346" s="4">
        <v>345</v>
      </c>
      <c r="G346" s="2" t="s">
        <v>898</v>
      </c>
      <c r="H346" s="1" t="s">
        <v>899</v>
      </c>
      <c r="I346" s="29" t="s">
        <v>900</v>
      </c>
      <c r="J346" s="14" t="s">
        <v>831</v>
      </c>
      <c r="K346" s="3" t="s">
        <v>24</v>
      </c>
      <c r="L346" s="5">
        <v>44181</v>
      </c>
    </row>
    <row r="347" spans="1:14" ht="102" hidden="1" x14ac:dyDescent="0.2">
      <c r="A347" s="20" t="s">
        <v>826</v>
      </c>
      <c r="B347" s="20" t="s">
        <v>827</v>
      </c>
      <c r="C347" s="20" t="s">
        <v>14</v>
      </c>
      <c r="D347" s="48" t="s">
        <v>15</v>
      </c>
      <c r="E347" s="48"/>
      <c r="F347" s="4">
        <v>346</v>
      </c>
      <c r="G347" s="2" t="s">
        <v>901</v>
      </c>
      <c r="H347" s="1" t="s">
        <v>902</v>
      </c>
      <c r="I347" s="29" t="s">
        <v>903</v>
      </c>
      <c r="J347" s="14" t="s">
        <v>831</v>
      </c>
      <c r="K347" s="3" t="s">
        <v>24</v>
      </c>
      <c r="L347" s="5">
        <v>44181</v>
      </c>
    </row>
    <row r="348" spans="1:14" ht="51" hidden="1" x14ac:dyDescent="0.2">
      <c r="A348" s="20" t="s">
        <v>826</v>
      </c>
      <c r="B348" s="20" t="s">
        <v>827</v>
      </c>
      <c r="C348" s="20" t="s">
        <v>14</v>
      </c>
      <c r="D348" s="48" t="s">
        <v>15</v>
      </c>
      <c r="E348" s="48"/>
      <c r="F348" s="4">
        <v>347</v>
      </c>
      <c r="G348" s="2" t="s">
        <v>904</v>
      </c>
      <c r="H348" s="1" t="s">
        <v>895</v>
      </c>
      <c r="I348" s="29" t="s">
        <v>905</v>
      </c>
      <c r="J348" s="14" t="s">
        <v>897</v>
      </c>
      <c r="K348" s="3" t="s">
        <v>24</v>
      </c>
      <c r="L348" s="5">
        <v>44183</v>
      </c>
    </row>
    <row r="349" spans="1:14" ht="335" hidden="1" x14ac:dyDescent="0.2">
      <c r="A349" s="20" t="s">
        <v>826</v>
      </c>
      <c r="B349" s="20" t="s">
        <v>827</v>
      </c>
      <c r="C349" s="20" t="s">
        <v>14</v>
      </c>
      <c r="D349" s="48" t="s">
        <v>15</v>
      </c>
      <c r="E349" s="48"/>
      <c r="F349" s="4">
        <v>348</v>
      </c>
      <c r="G349" s="2" t="s">
        <v>906</v>
      </c>
      <c r="H349" s="1" t="s">
        <v>907</v>
      </c>
      <c r="I349" s="1" t="s">
        <v>908</v>
      </c>
      <c r="K349" s="3" t="s">
        <v>19</v>
      </c>
      <c r="L349" s="5">
        <v>44181</v>
      </c>
    </row>
    <row r="350" spans="1:14" ht="102" hidden="1" x14ac:dyDescent="0.2">
      <c r="A350" s="20" t="s">
        <v>826</v>
      </c>
      <c r="B350" s="20" t="s">
        <v>827</v>
      </c>
      <c r="C350" s="20" t="s">
        <v>14</v>
      </c>
      <c r="D350" s="48" t="s">
        <v>15</v>
      </c>
      <c r="E350" s="48"/>
      <c r="F350" s="4">
        <v>349</v>
      </c>
      <c r="G350" s="2" t="s">
        <v>909</v>
      </c>
      <c r="H350" s="14" t="s">
        <v>319</v>
      </c>
      <c r="I350" s="29" t="s">
        <v>910</v>
      </c>
      <c r="J350" s="14" t="s">
        <v>831</v>
      </c>
      <c r="K350" s="3" t="s">
        <v>19</v>
      </c>
      <c r="L350" s="5">
        <v>44181</v>
      </c>
    </row>
    <row r="351" spans="1:14" ht="80" hidden="1" x14ac:dyDescent="0.2">
      <c r="A351" s="20" t="s">
        <v>826</v>
      </c>
      <c r="B351" s="20" t="s">
        <v>827</v>
      </c>
      <c r="C351" s="20" t="s">
        <v>14</v>
      </c>
      <c r="D351" s="48" t="s">
        <v>15</v>
      </c>
      <c r="E351" s="48"/>
      <c r="F351" s="4">
        <v>350</v>
      </c>
      <c r="G351" s="2" t="s">
        <v>911</v>
      </c>
      <c r="H351" s="14" t="s">
        <v>319</v>
      </c>
      <c r="I351" s="1" t="s">
        <v>912</v>
      </c>
      <c r="J351" s="93" t="s">
        <v>913</v>
      </c>
      <c r="K351" s="3" t="s">
        <v>24</v>
      </c>
      <c r="L351" s="5">
        <v>44208</v>
      </c>
    </row>
    <row r="352" spans="1:14" ht="32" hidden="1" x14ac:dyDescent="0.2">
      <c r="A352" s="20" t="s">
        <v>826</v>
      </c>
      <c r="B352" s="20" t="s">
        <v>827</v>
      </c>
      <c r="C352" s="20" t="s">
        <v>14</v>
      </c>
      <c r="D352" s="48" t="s">
        <v>15</v>
      </c>
      <c r="E352" s="48"/>
      <c r="F352" s="4">
        <v>351</v>
      </c>
      <c r="G352" s="2" t="s">
        <v>914</v>
      </c>
      <c r="H352" s="14" t="s">
        <v>35</v>
      </c>
      <c r="I352" s="1" t="s">
        <v>915</v>
      </c>
      <c r="J352" s="14" t="s">
        <v>916</v>
      </c>
      <c r="K352" s="3" t="s">
        <v>24</v>
      </c>
      <c r="L352" s="5">
        <v>45188</v>
      </c>
    </row>
    <row r="353" spans="1:12" ht="32" hidden="1" x14ac:dyDescent="0.2">
      <c r="A353" s="20" t="s">
        <v>826</v>
      </c>
      <c r="B353" s="20" t="s">
        <v>827</v>
      </c>
      <c r="C353" s="20" t="s">
        <v>14</v>
      </c>
      <c r="D353" s="48" t="s">
        <v>15</v>
      </c>
      <c r="E353" s="48"/>
      <c r="F353" s="4">
        <v>352</v>
      </c>
      <c r="G353" s="2" t="s">
        <v>917</v>
      </c>
      <c r="H353" s="14" t="s">
        <v>58</v>
      </c>
      <c r="I353" s="1" t="s">
        <v>918</v>
      </c>
      <c r="J353" s="14" t="s">
        <v>831</v>
      </c>
      <c r="K353" s="3" t="s">
        <v>19</v>
      </c>
      <c r="L353" s="5">
        <v>44181</v>
      </c>
    </row>
    <row r="354" spans="1:12" ht="64" hidden="1" x14ac:dyDescent="0.2">
      <c r="A354" s="20" t="s">
        <v>826</v>
      </c>
      <c r="B354" s="20" t="s">
        <v>827</v>
      </c>
      <c r="C354" s="20" t="s">
        <v>14</v>
      </c>
      <c r="D354" s="48" t="s">
        <v>15</v>
      </c>
      <c r="E354" s="48"/>
      <c r="F354" s="4">
        <v>353</v>
      </c>
      <c r="G354" s="2" t="s">
        <v>919</v>
      </c>
      <c r="H354" s="14" t="s">
        <v>58</v>
      </c>
      <c r="I354" s="1" t="s">
        <v>920</v>
      </c>
      <c r="J354" s="14" t="s">
        <v>831</v>
      </c>
      <c r="K354" s="3" t="s">
        <v>19</v>
      </c>
      <c r="L354" s="5">
        <v>44181</v>
      </c>
    </row>
    <row r="355" spans="1:12" ht="48" hidden="1" x14ac:dyDescent="0.2">
      <c r="A355" s="20" t="s">
        <v>826</v>
      </c>
      <c r="B355" s="20" t="s">
        <v>827</v>
      </c>
      <c r="C355" s="20" t="s">
        <v>14</v>
      </c>
      <c r="D355" s="48" t="s">
        <v>15</v>
      </c>
      <c r="E355" s="48"/>
      <c r="F355" s="4">
        <v>354</v>
      </c>
      <c r="G355" s="2" t="s">
        <v>921</v>
      </c>
      <c r="H355" s="14" t="s">
        <v>58</v>
      </c>
      <c r="I355" s="1" t="s">
        <v>922</v>
      </c>
      <c r="J355" s="14" t="s">
        <v>831</v>
      </c>
      <c r="K355" s="3" t="s">
        <v>19</v>
      </c>
      <c r="L355" s="5">
        <v>44181</v>
      </c>
    </row>
    <row r="356" spans="1:12" ht="48" hidden="1" x14ac:dyDescent="0.2">
      <c r="A356" s="20" t="s">
        <v>826</v>
      </c>
      <c r="B356" s="20" t="s">
        <v>827</v>
      </c>
      <c r="C356" s="20" t="s">
        <v>14</v>
      </c>
      <c r="D356" s="48" t="s">
        <v>15</v>
      </c>
      <c r="E356" s="48"/>
      <c r="F356" s="4">
        <v>355</v>
      </c>
      <c r="G356" s="2" t="s">
        <v>923</v>
      </c>
      <c r="H356" s="14" t="s">
        <v>229</v>
      </c>
      <c r="I356" s="1" t="s">
        <v>924</v>
      </c>
      <c r="K356" s="3" t="s">
        <v>19</v>
      </c>
      <c r="L356" s="5">
        <v>45154</v>
      </c>
    </row>
    <row r="357" spans="1:12" ht="48" hidden="1" x14ac:dyDescent="0.2">
      <c r="A357" s="20" t="s">
        <v>826</v>
      </c>
      <c r="B357" s="20" t="s">
        <v>827</v>
      </c>
      <c r="C357" s="20" t="s">
        <v>14</v>
      </c>
      <c r="D357" s="39" t="s">
        <v>15</v>
      </c>
      <c r="E357" s="39"/>
      <c r="F357" s="4">
        <v>356</v>
      </c>
      <c r="G357" s="2" t="s">
        <v>925</v>
      </c>
      <c r="H357" s="14" t="s">
        <v>35</v>
      </c>
      <c r="I357" s="1" t="s">
        <v>926</v>
      </c>
      <c r="J357" s="14" t="s">
        <v>255</v>
      </c>
      <c r="K357" s="3" t="s">
        <v>19</v>
      </c>
      <c r="L357" s="5">
        <v>44181</v>
      </c>
    </row>
    <row r="358" spans="1:12" ht="64" hidden="1" x14ac:dyDescent="0.2">
      <c r="A358" s="20" t="s">
        <v>826</v>
      </c>
      <c r="B358" s="20" t="s">
        <v>827</v>
      </c>
      <c r="C358" s="20" t="s">
        <v>14</v>
      </c>
      <c r="D358" s="48" t="s">
        <v>15</v>
      </c>
      <c r="E358" s="48"/>
      <c r="F358" s="4">
        <v>357</v>
      </c>
      <c r="G358" s="2" t="s">
        <v>927</v>
      </c>
      <c r="H358" s="1" t="s">
        <v>928</v>
      </c>
      <c r="I358" s="1" t="s">
        <v>821</v>
      </c>
      <c r="J358" s="14" t="s">
        <v>929</v>
      </c>
      <c r="K358" s="3" t="s">
        <v>24</v>
      </c>
      <c r="L358" s="5">
        <v>45576</v>
      </c>
    </row>
    <row r="359" spans="1:12" ht="192" hidden="1" x14ac:dyDescent="0.2">
      <c r="A359" s="20" t="s">
        <v>826</v>
      </c>
      <c r="B359" s="20" t="s">
        <v>827</v>
      </c>
      <c r="C359" s="20" t="s">
        <v>14</v>
      </c>
      <c r="D359" s="48" t="s">
        <v>15</v>
      </c>
      <c r="E359" s="48"/>
      <c r="F359" s="4">
        <v>358</v>
      </c>
      <c r="G359" s="2" t="s">
        <v>930</v>
      </c>
      <c r="H359" s="1" t="s">
        <v>931</v>
      </c>
      <c r="I359" s="1" t="s">
        <v>932</v>
      </c>
      <c r="J359" s="14" t="s">
        <v>831</v>
      </c>
      <c r="K359" s="3" t="s">
        <v>19</v>
      </c>
      <c r="L359" s="5">
        <v>45187</v>
      </c>
    </row>
    <row r="360" spans="1:12" ht="112" hidden="1" x14ac:dyDescent="0.2">
      <c r="A360" s="20" t="s">
        <v>826</v>
      </c>
      <c r="B360" s="20" t="s">
        <v>827</v>
      </c>
      <c r="C360" s="20" t="s">
        <v>14</v>
      </c>
      <c r="D360" s="48" t="s">
        <v>15</v>
      </c>
      <c r="E360" s="48"/>
      <c r="F360" s="4">
        <v>359</v>
      </c>
      <c r="G360" s="2" t="s">
        <v>933</v>
      </c>
      <c r="H360" s="1" t="s">
        <v>934</v>
      </c>
      <c r="I360" s="1" t="s">
        <v>935</v>
      </c>
      <c r="J360" s="14" t="s">
        <v>831</v>
      </c>
      <c r="K360" s="3" t="s">
        <v>19</v>
      </c>
      <c r="L360" s="5">
        <v>44208</v>
      </c>
    </row>
    <row r="361" spans="1:12" ht="48" hidden="1" x14ac:dyDescent="0.2">
      <c r="A361" s="20" t="s">
        <v>826</v>
      </c>
      <c r="B361" s="20" t="s">
        <v>827</v>
      </c>
      <c r="C361" s="20" t="s">
        <v>14</v>
      </c>
      <c r="D361" s="48" t="s">
        <v>15</v>
      </c>
      <c r="E361" s="48"/>
      <c r="F361" s="4">
        <v>360</v>
      </c>
      <c r="G361" s="2" t="s">
        <v>936</v>
      </c>
      <c r="H361" s="14" t="s">
        <v>50</v>
      </c>
      <c r="I361" s="1" t="s">
        <v>937</v>
      </c>
      <c r="J361" s="14" t="s">
        <v>831</v>
      </c>
      <c r="K361" s="3" t="s">
        <v>24</v>
      </c>
      <c r="L361" s="5">
        <v>44181</v>
      </c>
    </row>
    <row r="362" spans="1:12" ht="80" hidden="1" x14ac:dyDescent="0.2">
      <c r="A362" s="20" t="s">
        <v>826</v>
      </c>
      <c r="B362" s="20" t="s">
        <v>827</v>
      </c>
      <c r="C362" s="20" t="s">
        <v>14</v>
      </c>
      <c r="D362" s="48" t="s">
        <v>15</v>
      </c>
      <c r="E362" s="48"/>
      <c r="F362" s="4">
        <v>361</v>
      </c>
      <c r="G362" s="2" t="s">
        <v>938</v>
      </c>
      <c r="H362" s="1" t="s">
        <v>939</v>
      </c>
      <c r="I362" s="1" t="s">
        <v>940</v>
      </c>
      <c r="J362" s="14" t="s">
        <v>941</v>
      </c>
      <c r="K362" s="3" t="s">
        <v>19</v>
      </c>
      <c r="L362" s="5">
        <v>44181</v>
      </c>
    </row>
    <row r="363" spans="1:12" ht="32" hidden="1" x14ac:dyDescent="0.2">
      <c r="A363" s="20" t="s">
        <v>826</v>
      </c>
      <c r="B363" s="20" t="s">
        <v>827</v>
      </c>
      <c r="C363" s="20" t="s">
        <v>14</v>
      </c>
      <c r="D363" s="48" t="s">
        <v>15</v>
      </c>
      <c r="E363" s="48"/>
      <c r="F363" s="4">
        <v>362</v>
      </c>
      <c r="G363" s="2" t="s">
        <v>942</v>
      </c>
      <c r="H363" s="14" t="s">
        <v>43</v>
      </c>
      <c r="I363" s="1" t="s">
        <v>943</v>
      </c>
      <c r="J363" s="14" t="s">
        <v>831</v>
      </c>
      <c r="K363" s="3" t="s">
        <v>24</v>
      </c>
      <c r="L363" s="5">
        <v>44181</v>
      </c>
    </row>
    <row r="364" spans="1:12" ht="80" hidden="1" x14ac:dyDescent="0.2">
      <c r="A364" s="20" t="s">
        <v>826</v>
      </c>
      <c r="B364" s="20" t="s">
        <v>827</v>
      </c>
      <c r="C364" s="20" t="s">
        <v>14</v>
      </c>
      <c r="D364" s="48" t="s">
        <v>15</v>
      </c>
      <c r="E364" s="48"/>
      <c r="F364" s="4">
        <v>363</v>
      </c>
      <c r="G364" s="2" t="s">
        <v>944</v>
      </c>
      <c r="H364" s="14" t="s">
        <v>633</v>
      </c>
      <c r="I364" s="1" t="s">
        <v>945</v>
      </c>
      <c r="J364" s="14" t="s">
        <v>831</v>
      </c>
      <c r="K364" s="3" t="s">
        <v>19</v>
      </c>
      <c r="L364" s="5">
        <v>44181</v>
      </c>
    </row>
    <row r="365" spans="1:12" ht="48" hidden="1" x14ac:dyDescent="0.2">
      <c r="A365" s="20" t="s">
        <v>826</v>
      </c>
      <c r="B365" s="20" t="s">
        <v>827</v>
      </c>
      <c r="C365" s="20" t="s">
        <v>14</v>
      </c>
      <c r="D365" s="48" t="s">
        <v>15</v>
      </c>
      <c r="E365" s="48"/>
      <c r="F365" s="4">
        <v>364</v>
      </c>
      <c r="G365" s="2" t="s">
        <v>946</v>
      </c>
      <c r="H365" s="14" t="s">
        <v>35</v>
      </c>
      <c r="I365" s="1" t="s">
        <v>947</v>
      </c>
      <c r="J365" s="14" t="s">
        <v>948</v>
      </c>
      <c r="K365" s="3" t="s">
        <v>19</v>
      </c>
      <c r="L365" s="5">
        <v>44181</v>
      </c>
    </row>
    <row r="366" spans="1:12" ht="64" hidden="1" x14ac:dyDescent="0.2">
      <c r="A366" s="20" t="s">
        <v>826</v>
      </c>
      <c r="B366" s="20" t="s">
        <v>827</v>
      </c>
      <c r="C366" s="20" t="s">
        <v>14</v>
      </c>
      <c r="D366" s="48" t="s">
        <v>15</v>
      </c>
      <c r="E366" s="48"/>
      <c r="F366" s="4">
        <v>365</v>
      </c>
      <c r="G366" s="2" t="s">
        <v>949</v>
      </c>
      <c r="H366" s="14" t="s">
        <v>102</v>
      </c>
      <c r="I366" s="1" t="s">
        <v>950</v>
      </c>
      <c r="J366" s="14" t="s">
        <v>831</v>
      </c>
      <c r="K366" s="3" t="s">
        <v>19</v>
      </c>
      <c r="L366" s="5">
        <v>44340</v>
      </c>
    </row>
    <row r="367" spans="1:12" ht="64" hidden="1" x14ac:dyDescent="0.2">
      <c r="A367" s="20" t="s">
        <v>826</v>
      </c>
      <c r="B367" s="20" t="s">
        <v>827</v>
      </c>
      <c r="C367" s="20" t="s">
        <v>14</v>
      </c>
      <c r="D367" s="48" t="s">
        <v>15</v>
      </c>
      <c r="E367" s="48"/>
      <c r="F367" s="4">
        <v>366</v>
      </c>
      <c r="G367" s="2" t="s">
        <v>951</v>
      </c>
      <c r="H367" s="23" t="s">
        <v>81</v>
      </c>
      <c r="I367" s="1" t="s">
        <v>952</v>
      </c>
      <c r="J367" s="14" t="s">
        <v>831</v>
      </c>
      <c r="K367" s="3" t="s">
        <v>19</v>
      </c>
      <c r="L367" s="5">
        <v>44206</v>
      </c>
    </row>
    <row r="368" spans="1:12" ht="48" hidden="1" x14ac:dyDescent="0.2">
      <c r="A368" s="20" t="s">
        <v>826</v>
      </c>
      <c r="B368" s="20" t="s">
        <v>827</v>
      </c>
      <c r="C368" s="20" t="s">
        <v>14</v>
      </c>
      <c r="D368" s="48" t="s">
        <v>15</v>
      </c>
      <c r="E368" s="48"/>
      <c r="F368" s="4">
        <v>367</v>
      </c>
      <c r="G368" s="2" t="s">
        <v>953</v>
      </c>
      <c r="H368" s="23" t="s">
        <v>81</v>
      </c>
      <c r="I368" s="1" t="s">
        <v>155</v>
      </c>
      <c r="J368" s="14" t="s">
        <v>831</v>
      </c>
      <c r="K368" s="3" t="s">
        <v>19</v>
      </c>
      <c r="L368" s="5">
        <v>44181</v>
      </c>
    </row>
    <row r="369" spans="1:12" ht="32" hidden="1" x14ac:dyDescent="0.2">
      <c r="A369" s="20" t="s">
        <v>826</v>
      </c>
      <c r="B369" s="20" t="s">
        <v>827</v>
      </c>
      <c r="C369" s="20" t="s">
        <v>14</v>
      </c>
      <c r="D369" s="48" t="s">
        <v>15</v>
      </c>
      <c r="E369" s="48"/>
      <c r="F369" s="4">
        <v>368</v>
      </c>
      <c r="G369" s="2" t="s">
        <v>954</v>
      </c>
      <c r="H369" s="1" t="s">
        <v>761</v>
      </c>
      <c r="I369" s="1"/>
      <c r="J369" s="14" t="s">
        <v>955</v>
      </c>
      <c r="K369" s="3" t="s">
        <v>19</v>
      </c>
      <c r="L369" s="5">
        <v>44207</v>
      </c>
    </row>
    <row r="370" spans="1:12" ht="64" hidden="1" x14ac:dyDescent="0.2">
      <c r="A370" s="20" t="s">
        <v>826</v>
      </c>
      <c r="B370" s="20" t="s">
        <v>827</v>
      </c>
      <c r="C370" s="20" t="s">
        <v>14</v>
      </c>
      <c r="D370" s="48" t="s">
        <v>15</v>
      </c>
      <c r="E370" s="48"/>
      <c r="F370" s="4">
        <v>369</v>
      </c>
      <c r="G370" s="2" t="s">
        <v>956</v>
      </c>
      <c r="H370" s="3" t="s">
        <v>21</v>
      </c>
      <c r="I370" s="1" t="s">
        <v>957</v>
      </c>
      <c r="J370" s="14" t="s">
        <v>958</v>
      </c>
      <c r="K370" s="3" t="s">
        <v>19</v>
      </c>
      <c r="L370" s="5">
        <v>44183</v>
      </c>
    </row>
    <row r="371" spans="1:12" ht="48" hidden="1" x14ac:dyDescent="0.2">
      <c r="A371" s="20" t="s">
        <v>826</v>
      </c>
      <c r="B371" s="20" t="s">
        <v>827</v>
      </c>
      <c r="C371" s="20" t="s">
        <v>14</v>
      </c>
      <c r="D371" s="48" t="s">
        <v>15</v>
      </c>
      <c r="E371" s="48"/>
      <c r="F371" s="4">
        <v>370</v>
      </c>
      <c r="G371" s="2" t="s">
        <v>959</v>
      </c>
      <c r="H371" s="3" t="s">
        <v>142</v>
      </c>
      <c r="I371" s="1"/>
      <c r="J371" s="14" t="s">
        <v>960</v>
      </c>
      <c r="K371" s="3" t="s">
        <v>19</v>
      </c>
      <c r="L371" s="5">
        <v>44320</v>
      </c>
    </row>
    <row r="372" spans="1:12" ht="64" x14ac:dyDescent="0.2">
      <c r="A372" s="20" t="s">
        <v>826</v>
      </c>
      <c r="B372" s="20" t="s">
        <v>827</v>
      </c>
      <c r="C372" s="20" t="s">
        <v>14</v>
      </c>
      <c r="D372" s="49" t="s">
        <v>15</v>
      </c>
      <c r="E372" s="49"/>
      <c r="F372" s="4">
        <v>371</v>
      </c>
      <c r="G372" s="2" t="s">
        <v>961</v>
      </c>
      <c r="H372" s="3" t="s">
        <v>690</v>
      </c>
      <c r="I372" s="80" t="s">
        <v>962</v>
      </c>
      <c r="J372" s="80" t="s">
        <v>963</v>
      </c>
      <c r="K372" s="3" t="s">
        <v>19</v>
      </c>
      <c r="L372" s="5">
        <v>44181</v>
      </c>
    </row>
    <row r="373" spans="1:12" ht="112" x14ac:dyDescent="0.2">
      <c r="A373" s="20" t="s">
        <v>826</v>
      </c>
      <c r="B373" s="20" t="s">
        <v>827</v>
      </c>
      <c r="C373" s="20" t="s">
        <v>14</v>
      </c>
      <c r="D373" s="50" t="s">
        <v>15</v>
      </c>
      <c r="E373" s="50"/>
      <c r="F373" s="4">
        <v>372</v>
      </c>
      <c r="G373" s="2" t="s">
        <v>964</v>
      </c>
      <c r="H373" s="3" t="s">
        <v>690</v>
      </c>
      <c r="I373" s="80" t="s">
        <v>965</v>
      </c>
      <c r="J373" s="80" t="s">
        <v>966</v>
      </c>
      <c r="K373" s="3" t="s">
        <v>19</v>
      </c>
      <c r="L373" s="5">
        <v>44204</v>
      </c>
    </row>
    <row r="374" spans="1:12" ht="80" x14ac:dyDescent="0.2">
      <c r="A374" s="20" t="s">
        <v>826</v>
      </c>
      <c r="B374" s="20" t="s">
        <v>827</v>
      </c>
      <c r="C374" s="20" t="s">
        <v>14</v>
      </c>
      <c r="D374" s="50" t="s">
        <v>15</v>
      </c>
      <c r="E374" s="50"/>
      <c r="F374" s="4">
        <v>373</v>
      </c>
      <c r="G374" s="2" t="s">
        <v>967</v>
      </c>
      <c r="H374" s="13" t="s">
        <v>690</v>
      </c>
      <c r="I374" s="27" t="s">
        <v>968</v>
      </c>
      <c r="J374" s="3" t="s">
        <v>969</v>
      </c>
      <c r="K374" s="3" t="s">
        <v>19</v>
      </c>
      <c r="L374" s="5">
        <v>44718</v>
      </c>
    </row>
    <row r="375" spans="1:12" ht="43.25" customHeight="1" x14ac:dyDescent="0.2">
      <c r="A375" s="20" t="s">
        <v>826</v>
      </c>
      <c r="B375" s="20" t="s">
        <v>827</v>
      </c>
      <c r="C375" s="20" t="s">
        <v>14</v>
      </c>
      <c r="D375" s="50" t="s">
        <v>15</v>
      </c>
      <c r="E375" s="50"/>
      <c r="F375" s="4">
        <v>374</v>
      </c>
      <c r="G375" s="2" t="s">
        <v>970</v>
      </c>
      <c r="H375" s="3" t="s">
        <v>690</v>
      </c>
      <c r="I375" s="85" t="s">
        <v>815</v>
      </c>
      <c r="J375" s="89" t="s">
        <v>971</v>
      </c>
      <c r="K375" s="3" t="s">
        <v>19</v>
      </c>
      <c r="L375" s="5">
        <v>44181</v>
      </c>
    </row>
    <row r="376" spans="1:12" ht="112" hidden="1" x14ac:dyDescent="0.2">
      <c r="A376" s="20" t="s">
        <v>972</v>
      </c>
      <c r="B376" s="20" t="s">
        <v>973</v>
      </c>
      <c r="C376" s="20" t="s">
        <v>14</v>
      </c>
      <c r="D376" s="9" t="s">
        <v>15</v>
      </c>
      <c r="F376" s="4">
        <v>375</v>
      </c>
      <c r="G376" s="3" t="s">
        <v>974</v>
      </c>
      <c r="H376" s="14" t="s">
        <v>975</v>
      </c>
      <c r="I376" s="14" t="s">
        <v>976</v>
      </c>
      <c r="J376" s="14" t="s">
        <v>977</v>
      </c>
      <c r="K376" s="3" t="s">
        <v>19</v>
      </c>
      <c r="L376" s="5">
        <v>44467</v>
      </c>
    </row>
    <row r="377" spans="1:12" ht="48" hidden="1" x14ac:dyDescent="0.2">
      <c r="A377" s="20" t="s">
        <v>972</v>
      </c>
      <c r="B377" s="20" t="s">
        <v>973</v>
      </c>
      <c r="C377" s="20" t="s">
        <v>14</v>
      </c>
      <c r="D377" s="51" t="s">
        <v>15</v>
      </c>
      <c r="E377" s="51"/>
      <c r="F377" s="4">
        <v>376</v>
      </c>
      <c r="G377" s="3" t="s">
        <v>978</v>
      </c>
      <c r="H377" s="14" t="s">
        <v>336</v>
      </c>
      <c r="I377" s="14" t="s">
        <v>979</v>
      </c>
      <c r="K377" s="3" t="s">
        <v>19</v>
      </c>
      <c r="L377" s="5">
        <v>44176</v>
      </c>
    </row>
    <row r="378" spans="1:12" ht="112" hidden="1" x14ac:dyDescent="0.2">
      <c r="A378" s="20" t="s">
        <v>972</v>
      </c>
      <c r="B378" s="20" t="s">
        <v>973</v>
      </c>
      <c r="C378" s="20" t="s">
        <v>14</v>
      </c>
      <c r="D378" s="9" t="s">
        <v>15</v>
      </c>
      <c r="F378" s="4">
        <v>377</v>
      </c>
      <c r="G378" s="3" t="s">
        <v>980</v>
      </c>
      <c r="H378" s="3" t="s">
        <v>21</v>
      </c>
      <c r="I378" s="14" t="s">
        <v>981</v>
      </c>
      <c r="J378" s="14" t="s">
        <v>982</v>
      </c>
      <c r="K378" s="3" t="s">
        <v>19</v>
      </c>
      <c r="L378" s="5">
        <v>44176</v>
      </c>
    </row>
    <row r="379" spans="1:12" ht="32" hidden="1" x14ac:dyDescent="0.2">
      <c r="A379" s="20" t="s">
        <v>972</v>
      </c>
      <c r="B379" s="20" t="s">
        <v>973</v>
      </c>
      <c r="C379" s="20" t="s">
        <v>14</v>
      </c>
      <c r="D379" s="9" t="s">
        <v>15</v>
      </c>
      <c r="F379" s="4">
        <v>378</v>
      </c>
      <c r="G379" s="3" t="s">
        <v>983</v>
      </c>
      <c r="H379" s="14" t="s">
        <v>623</v>
      </c>
      <c r="I379" s="14" t="s">
        <v>984</v>
      </c>
      <c r="K379" s="3" t="s">
        <v>19</v>
      </c>
      <c r="L379" s="5">
        <v>44208</v>
      </c>
    </row>
    <row r="380" spans="1:12" ht="48" x14ac:dyDescent="0.2">
      <c r="A380" s="20" t="s">
        <v>972</v>
      </c>
      <c r="B380" s="20" t="s">
        <v>973</v>
      </c>
      <c r="C380" s="20" t="s">
        <v>14</v>
      </c>
      <c r="D380" s="20" t="s">
        <v>15</v>
      </c>
      <c r="E380" s="20"/>
      <c r="F380" s="4">
        <v>379</v>
      </c>
      <c r="G380" s="3" t="s">
        <v>985</v>
      </c>
      <c r="H380" s="3" t="s">
        <v>690</v>
      </c>
      <c r="I380" s="11" t="s">
        <v>986</v>
      </c>
      <c r="J380" s="12" t="s">
        <v>987</v>
      </c>
      <c r="K380" s="3" t="s">
        <v>19</v>
      </c>
      <c r="L380" s="5">
        <v>44295</v>
      </c>
    </row>
    <row r="381" spans="1:12" ht="48" x14ac:dyDescent="0.2">
      <c r="A381" s="20" t="s">
        <v>972</v>
      </c>
      <c r="B381" s="20" t="s">
        <v>973</v>
      </c>
      <c r="C381" s="20" t="s">
        <v>14</v>
      </c>
      <c r="D381" s="20" t="s">
        <v>15</v>
      </c>
      <c r="E381" s="20"/>
      <c r="F381" s="4">
        <v>380</v>
      </c>
      <c r="G381" s="3" t="s">
        <v>988</v>
      </c>
      <c r="H381" s="3" t="s">
        <v>690</v>
      </c>
      <c r="I381" s="11" t="s">
        <v>989</v>
      </c>
      <c r="J381" s="12" t="s">
        <v>990</v>
      </c>
      <c r="K381" s="3" t="s">
        <v>19</v>
      </c>
      <c r="L381" s="5">
        <v>44295</v>
      </c>
    </row>
    <row r="382" spans="1:12" ht="64" hidden="1" x14ac:dyDescent="0.2">
      <c r="A382" s="20" t="s">
        <v>972</v>
      </c>
      <c r="B382" s="20" t="s">
        <v>973</v>
      </c>
      <c r="C382" s="20" t="s">
        <v>14</v>
      </c>
      <c r="D382" s="9" t="s">
        <v>15</v>
      </c>
      <c r="F382" s="4">
        <v>381</v>
      </c>
      <c r="G382" s="3" t="s">
        <v>991</v>
      </c>
      <c r="H382" s="14" t="s">
        <v>992</v>
      </c>
      <c r="J382" s="14" t="s">
        <v>993</v>
      </c>
      <c r="K382" s="3" t="s">
        <v>19</v>
      </c>
      <c r="L382" s="5">
        <v>44207</v>
      </c>
    </row>
    <row r="383" spans="1:12" ht="112" x14ac:dyDescent="0.2">
      <c r="A383" s="20" t="s">
        <v>972</v>
      </c>
      <c r="B383" s="20" t="s">
        <v>973</v>
      </c>
      <c r="C383" s="20" t="s">
        <v>14</v>
      </c>
      <c r="D383" s="20" t="s">
        <v>15</v>
      </c>
      <c r="E383" s="20"/>
      <c r="F383" s="4">
        <v>382</v>
      </c>
      <c r="G383" s="3" t="s">
        <v>994</v>
      </c>
      <c r="H383" s="3" t="s">
        <v>690</v>
      </c>
      <c r="I383" s="11" t="s">
        <v>995</v>
      </c>
      <c r="J383" s="2" t="s">
        <v>996</v>
      </c>
      <c r="K383" s="3" t="s">
        <v>19</v>
      </c>
      <c r="L383" s="5">
        <v>44718</v>
      </c>
    </row>
    <row r="384" spans="1:12" ht="96" x14ac:dyDescent="0.2">
      <c r="A384" s="20" t="s">
        <v>972</v>
      </c>
      <c r="B384" s="20" t="s">
        <v>973</v>
      </c>
      <c r="C384" s="20" t="s">
        <v>14</v>
      </c>
      <c r="D384" s="20" t="s">
        <v>15</v>
      </c>
      <c r="E384" s="20"/>
      <c r="F384" s="4">
        <v>383</v>
      </c>
      <c r="G384" s="3" t="s">
        <v>997</v>
      </c>
      <c r="H384" s="3" t="s">
        <v>690</v>
      </c>
      <c r="I384" s="3" t="s">
        <v>998</v>
      </c>
      <c r="J384" s="3" t="s">
        <v>999</v>
      </c>
      <c r="K384" s="3" t="s">
        <v>19</v>
      </c>
      <c r="L384" s="5">
        <v>44295</v>
      </c>
    </row>
    <row r="385" spans="1:12" ht="32" x14ac:dyDescent="0.2">
      <c r="A385" s="20" t="s">
        <v>972</v>
      </c>
      <c r="B385" s="20" t="s">
        <v>973</v>
      </c>
      <c r="C385" s="20" t="s">
        <v>14</v>
      </c>
      <c r="D385" s="20" t="s">
        <v>15</v>
      </c>
      <c r="E385" s="20"/>
      <c r="F385" s="4">
        <v>384</v>
      </c>
      <c r="G385" s="3" t="s">
        <v>1000</v>
      </c>
      <c r="H385" s="3" t="s">
        <v>690</v>
      </c>
      <c r="I385" s="11" t="s">
        <v>1001</v>
      </c>
      <c r="J385" s="12" t="s">
        <v>1002</v>
      </c>
      <c r="K385" s="3" t="s">
        <v>19</v>
      </c>
      <c r="L385" s="5">
        <v>44176</v>
      </c>
    </row>
    <row r="386" spans="1:12" ht="64" hidden="1" x14ac:dyDescent="0.2">
      <c r="A386" s="20" t="s">
        <v>972</v>
      </c>
      <c r="B386" s="20" t="s">
        <v>973</v>
      </c>
      <c r="C386" s="20" t="s">
        <v>14</v>
      </c>
      <c r="D386" s="9" t="s">
        <v>15</v>
      </c>
      <c r="F386" s="4">
        <v>385</v>
      </c>
      <c r="G386" s="3" t="s">
        <v>1003</v>
      </c>
      <c r="H386" s="23" t="s">
        <v>81</v>
      </c>
      <c r="I386" s="14" t="s">
        <v>1004</v>
      </c>
      <c r="J386" s="14" t="s">
        <v>1005</v>
      </c>
      <c r="K386" s="3" t="s">
        <v>24</v>
      </c>
      <c r="L386" s="5">
        <v>44888</v>
      </c>
    </row>
    <row r="387" spans="1:12" ht="32" hidden="1" x14ac:dyDescent="0.2">
      <c r="A387" s="20" t="s">
        <v>972</v>
      </c>
      <c r="B387" s="20" t="s">
        <v>973</v>
      </c>
      <c r="C387" s="20" t="s">
        <v>14</v>
      </c>
      <c r="D387" s="9" t="s">
        <v>15</v>
      </c>
      <c r="F387" s="4">
        <v>386</v>
      </c>
      <c r="G387" s="3" t="s">
        <v>1006</v>
      </c>
      <c r="H387" s="14" t="s">
        <v>1007</v>
      </c>
      <c r="I387" s="14" t="s">
        <v>1008</v>
      </c>
      <c r="J387" s="14" t="s">
        <v>1009</v>
      </c>
      <c r="K387" s="3" t="s">
        <v>24</v>
      </c>
      <c r="L387" s="5">
        <v>44888</v>
      </c>
    </row>
    <row r="388" spans="1:12" ht="32" hidden="1" x14ac:dyDescent="0.2">
      <c r="A388" s="20" t="s">
        <v>972</v>
      </c>
      <c r="B388" s="20" t="s">
        <v>973</v>
      </c>
      <c r="C388" s="20" t="s">
        <v>14</v>
      </c>
      <c r="D388" s="9" t="s">
        <v>15</v>
      </c>
      <c r="F388" s="4">
        <v>387</v>
      </c>
      <c r="G388" s="3" t="s">
        <v>1010</v>
      </c>
      <c r="H388" s="3" t="s">
        <v>142</v>
      </c>
      <c r="J388" s="14" t="s">
        <v>1011</v>
      </c>
      <c r="K388" s="3" t="s">
        <v>19</v>
      </c>
      <c r="L388" s="5">
        <v>44207</v>
      </c>
    </row>
    <row r="389" spans="1:12" ht="64" hidden="1" x14ac:dyDescent="0.2">
      <c r="A389" s="20" t="s">
        <v>972</v>
      </c>
      <c r="B389" s="20" t="s">
        <v>973</v>
      </c>
      <c r="C389" s="20" t="s">
        <v>14</v>
      </c>
      <c r="D389" s="9" t="s">
        <v>15</v>
      </c>
      <c r="F389" s="4">
        <v>388</v>
      </c>
      <c r="G389" s="3" t="s">
        <v>1012</v>
      </c>
      <c r="H389" s="23" t="s">
        <v>81</v>
      </c>
      <c r="I389" s="14" t="s">
        <v>1013</v>
      </c>
      <c r="J389" s="14" t="s">
        <v>1014</v>
      </c>
      <c r="K389" s="3" t="s">
        <v>19</v>
      </c>
      <c r="L389" s="5">
        <v>44802</v>
      </c>
    </row>
    <row r="390" spans="1:12" ht="48" hidden="1" x14ac:dyDescent="0.2">
      <c r="A390" s="20" t="s">
        <v>972</v>
      </c>
      <c r="B390" s="20" t="s">
        <v>973</v>
      </c>
      <c r="C390" s="20" t="s">
        <v>14</v>
      </c>
      <c r="D390" s="9" t="s">
        <v>15</v>
      </c>
      <c r="F390" s="4">
        <v>389</v>
      </c>
      <c r="G390" s="3" t="s">
        <v>1015</v>
      </c>
      <c r="H390" s="14" t="s">
        <v>761</v>
      </c>
      <c r="I390" s="14" t="s">
        <v>1016</v>
      </c>
      <c r="J390" s="14" t="s">
        <v>1017</v>
      </c>
      <c r="K390" s="3" t="s">
        <v>19</v>
      </c>
      <c r="L390" s="5">
        <v>44208</v>
      </c>
    </row>
    <row r="391" spans="1:12" ht="48" hidden="1" x14ac:dyDescent="0.2">
      <c r="A391" s="20" t="s">
        <v>972</v>
      </c>
      <c r="B391" s="20" t="s">
        <v>973</v>
      </c>
      <c r="C391" s="20" t="s">
        <v>14</v>
      </c>
      <c r="D391" s="9" t="s">
        <v>15</v>
      </c>
      <c r="F391" s="4">
        <v>390</v>
      </c>
      <c r="G391" s="3" t="s">
        <v>1018</v>
      </c>
      <c r="H391" s="14" t="s">
        <v>761</v>
      </c>
      <c r="I391" s="14" t="s">
        <v>1016</v>
      </c>
      <c r="J391" s="14" t="s">
        <v>1019</v>
      </c>
      <c r="K391" s="3" t="s">
        <v>19</v>
      </c>
      <c r="L391" s="5">
        <v>44208</v>
      </c>
    </row>
    <row r="392" spans="1:12" ht="32" hidden="1" x14ac:dyDescent="0.2">
      <c r="A392" s="20" t="s">
        <v>972</v>
      </c>
      <c r="B392" s="20" t="s">
        <v>973</v>
      </c>
      <c r="C392" s="20" t="s">
        <v>14</v>
      </c>
      <c r="D392" s="9" t="s">
        <v>15</v>
      </c>
      <c r="F392" s="4">
        <v>391</v>
      </c>
      <c r="G392" s="3" t="s">
        <v>1020</v>
      </c>
      <c r="H392" s="3" t="s">
        <v>142</v>
      </c>
      <c r="J392" s="14" t="s">
        <v>1021</v>
      </c>
      <c r="K392" s="3" t="s">
        <v>19</v>
      </c>
      <c r="L392" s="5">
        <v>44207</v>
      </c>
    </row>
    <row r="393" spans="1:12" ht="32" hidden="1" x14ac:dyDescent="0.2">
      <c r="A393" s="20" t="s">
        <v>972</v>
      </c>
      <c r="B393" s="20" t="s">
        <v>973</v>
      </c>
      <c r="C393" s="20" t="s">
        <v>14</v>
      </c>
      <c r="D393" s="9" t="s">
        <v>15</v>
      </c>
      <c r="F393" s="4">
        <v>392</v>
      </c>
      <c r="G393" s="3" t="s">
        <v>1022</v>
      </c>
      <c r="H393" s="14" t="s">
        <v>1023</v>
      </c>
      <c r="I393" s="14" t="s">
        <v>1024</v>
      </c>
      <c r="J393" s="14" t="s">
        <v>1025</v>
      </c>
      <c r="K393" s="3" t="s">
        <v>545</v>
      </c>
      <c r="L393" s="5">
        <v>44207</v>
      </c>
    </row>
    <row r="394" spans="1:12" ht="48" hidden="1" x14ac:dyDescent="0.2">
      <c r="A394" s="20" t="s">
        <v>972</v>
      </c>
      <c r="B394" s="20" t="s">
        <v>973</v>
      </c>
      <c r="C394" s="20" t="s">
        <v>14</v>
      </c>
      <c r="D394" s="9" t="s">
        <v>15</v>
      </c>
      <c r="F394" s="4">
        <v>393</v>
      </c>
      <c r="G394" s="3" t="s">
        <v>1026</v>
      </c>
      <c r="H394" s="14" t="s">
        <v>1027</v>
      </c>
      <c r="I394" s="14" t="s">
        <v>1028</v>
      </c>
      <c r="J394" s="14" t="s">
        <v>727</v>
      </c>
      <c r="K394" s="3" t="s">
        <v>24</v>
      </c>
      <c r="L394" s="5">
        <v>44208</v>
      </c>
    </row>
    <row r="395" spans="1:12" ht="32" hidden="1" x14ac:dyDescent="0.2">
      <c r="A395" s="20" t="s">
        <v>972</v>
      </c>
      <c r="B395" s="20" t="s">
        <v>973</v>
      </c>
      <c r="C395" s="20" t="s">
        <v>14</v>
      </c>
      <c r="D395" s="9" t="s">
        <v>15</v>
      </c>
      <c r="F395" s="4">
        <v>394</v>
      </c>
      <c r="G395" s="3" t="s">
        <v>1029</v>
      </c>
      <c r="H395" s="14" t="s">
        <v>1030</v>
      </c>
      <c r="I395" s="14" t="s">
        <v>1031</v>
      </c>
      <c r="J395" s="14" t="s">
        <v>1032</v>
      </c>
      <c r="K395" s="3" t="s">
        <v>19</v>
      </c>
      <c r="L395" s="5">
        <v>44208</v>
      </c>
    </row>
    <row r="396" spans="1:12" ht="32" hidden="1" x14ac:dyDescent="0.2">
      <c r="A396" s="20" t="s">
        <v>972</v>
      </c>
      <c r="B396" s="20" t="s">
        <v>973</v>
      </c>
      <c r="C396" s="20" t="s">
        <v>14</v>
      </c>
      <c r="D396" s="9" t="s">
        <v>15</v>
      </c>
      <c r="F396" s="4">
        <v>395</v>
      </c>
      <c r="G396" s="3" t="s">
        <v>1033</v>
      </c>
      <c r="H396" s="14" t="s">
        <v>1034</v>
      </c>
      <c r="I396" s="14" t="s">
        <v>1035</v>
      </c>
      <c r="J396" s="14" t="s">
        <v>1036</v>
      </c>
      <c r="K396" s="3" t="s">
        <v>19</v>
      </c>
      <c r="L396" s="5">
        <v>44217</v>
      </c>
    </row>
    <row r="397" spans="1:12" ht="48" hidden="1" x14ac:dyDescent="0.2">
      <c r="A397" s="20" t="s">
        <v>972</v>
      </c>
      <c r="B397" s="20" t="s">
        <v>973</v>
      </c>
      <c r="C397" s="20" t="s">
        <v>14</v>
      </c>
      <c r="D397" s="9" t="s">
        <v>15</v>
      </c>
      <c r="F397" s="4">
        <v>396</v>
      </c>
      <c r="G397" s="3" t="s">
        <v>1037</v>
      </c>
      <c r="H397" s="14" t="s">
        <v>1038</v>
      </c>
      <c r="I397" s="14" t="s">
        <v>1039</v>
      </c>
      <c r="J397" s="14" t="s">
        <v>1040</v>
      </c>
      <c r="K397" s="3" t="s">
        <v>19</v>
      </c>
      <c r="L397" s="5">
        <v>44211</v>
      </c>
    </row>
    <row r="398" spans="1:12" ht="48" hidden="1" x14ac:dyDescent="0.2">
      <c r="A398" s="20" t="s">
        <v>972</v>
      </c>
      <c r="B398" s="20" t="s">
        <v>973</v>
      </c>
      <c r="C398" s="20" t="s">
        <v>14</v>
      </c>
      <c r="D398" s="9" t="s">
        <v>15</v>
      </c>
      <c r="F398" s="4">
        <v>397</v>
      </c>
      <c r="G398" s="3" t="s">
        <v>1041</v>
      </c>
      <c r="H398" s="14" t="s">
        <v>1038</v>
      </c>
      <c r="I398" s="14" t="s">
        <v>1042</v>
      </c>
      <c r="J398" s="14" t="s">
        <v>1043</v>
      </c>
      <c r="K398" s="3" t="s">
        <v>19</v>
      </c>
      <c r="L398" s="5">
        <v>44211</v>
      </c>
    </row>
    <row r="399" spans="1:12" ht="48" hidden="1" x14ac:dyDescent="0.2">
      <c r="A399" s="20" t="s">
        <v>972</v>
      </c>
      <c r="B399" s="20" t="s">
        <v>973</v>
      </c>
      <c r="C399" s="20" t="s">
        <v>14</v>
      </c>
      <c r="D399" s="9" t="s">
        <v>15</v>
      </c>
      <c r="F399" s="4">
        <v>398</v>
      </c>
      <c r="G399" s="3" t="s">
        <v>1044</v>
      </c>
      <c r="H399" s="14" t="s">
        <v>1038</v>
      </c>
      <c r="I399" s="14" t="s">
        <v>1042</v>
      </c>
      <c r="J399" s="14" t="s">
        <v>1043</v>
      </c>
      <c r="K399" s="3" t="s">
        <v>19</v>
      </c>
      <c r="L399" s="5">
        <v>44211</v>
      </c>
    </row>
    <row r="400" spans="1:12" ht="32" hidden="1" x14ac:dyDescent="0.2">
      <c r="A400" s="20" t="s">
        <v>972</v>
      </c>
      <c r="B400" s="20" t="s">
        <v>973</v>
      </c>
      <c r="C400" s="20" t="s">
        <v>14</v>
      </c>
      <c r="D400" s="9" t="s">
        <v>15</v>
      </c>
      <c r="F400" s="4">
        <v>399</v>
      </c>
      <c r="G400" s="3" t="s">
        <v>1045</v>
      </c>
      <c r="H400" s="3" t="s">
        <v>142</v>
      </c>
      <c r="J400" s="14" t="s">
        <v>1046</v>
      </c>
      <c r="K400" s="3" t="s">
        <v>19</v>
      </c>
      <c r="L400" s="5">
        <v>44320</v>
      </c>
    </row>
    <row r="401" spans="1:13" ht="32" hidden="1" x14ac:dyDescent="0.2">
      <c r="A401" s="20" t="s">
        <v>972</v>
      </c>
      <c r="B401" s="20" t="s">
        <v>973</v>
      </c>
      <c r="C401" s="20" t="s">
        <v>14</v>
      </c>
      <c r="D401" s="9" t="s">
        <v>15</v>
      </c>
      <c r="F401" s="4">
        <v>400</v>
      </c>
      <c r="G401" s="3" t="s">
        <v>1047</v>
      </c>
      <c r="H401" s="14" t="s">
        <v>1048</v>
      </c>
      <c r="J401" s="14" t="s">
        <v>1049</v>
      </c>
      <c r="K401" s="3" t="s">
        <v>19</v>
      </c>
      <c r="L401" s="5">
        <v>44207</v>
      </c>
    </row>
    <row r="402" spans="1:13" ht="32" hidden="1" x14ac:dyDescent="0.2">
      <c r="A402" s="20" t="s">
        <v>972</v>
      </c>
      <c r="B402" s="20" t="s">
        <v>973</v>
      </c>
      <c r="C402" s="20" t="s">
        <v>14</v>
      </c>
      <c r="D402" s="9" t="s">
        <v>15</v>
      </c>
      <c r="F402" s="4">
        <v>401</v>
      </c>
      <c r="G402" s="3" t="s">
        <v>1050</v>
      </c>
      <c r="H402" s="3" t="s">
        <v>142</v>
      </c>
      <c r="J402" s="14" t="s">
        <v>1051</v>
      </c>
      <c r="K402" s="3" t="s">
        <v>19</v>
      </c>
      <c r="L402" s="5">
        <v>44207</v>
      </c>
    </row>
    <row r="403" spans="1:13" ht="32" hidden="1" x14ac:dyDescent="0.2">
      <c r="A403" s="20" t="s">
        <v>972</v>
      </c>
      <c r="B403" s="20" t="s">
        <v>973</v>
      </c>
      <c r="C403" s="20" t="s">
        <v>14</v>
      </c>
      <c r="D403" s="9" t="s">
        <v>15</v>
      </c>
      <c r="F403" s="4">
        <v>402</v>
      </c>
      <c r="G403" s="3" t="s">
        <v>1052</v>
      </c>
      <c r="H403" s="14" t="s">
        <v>1053</v>
      </c>
      <c r="J403" s="14" t="s">
        <v>1054</v>
      </c>
      <c r="K403" s="3" t="s">
        <v>19</v>
      </c>
      <c r="L403" s="5">
        <v>44207</v>
      </c>
    </row>
    <row r="404" spans="1:13" ht="32" hidden="1" x14ac:dyDescent="0.2">
      <c r="A404" s="20" t="s">
        <v>972</v>
      </c>
      <c r="B404" s="20" t="s">
        <v>973</v>
      </c>
      <c r="C404" s="20" t="s">
        <v>14</v>
      </c>
      <c r="D404" s="9" t="s">
        <v>15</v>
      </c>
      <c r="F404" s="4">
        <v>403</v>
      </c>
      <c r="G404" s="3" t="s">
        <v>1055</v>
      </c>
      <c r="H404" s="3" t="s">
        <v>142</v>
      </c>
      <c r="J404" s="14" t="s">
        <v>1056</v>
      </c>
      <c r="K404" s="3" t="s">
        <v>19</v>
      </c>
      <c r="L404" s="5">
        <v>44207</v>
      </c>
    </row>
    <row r="405" spans="1:13" ht="48" hidden="1" x14ac:dyDescent="0.2">
      <c r="A405" s="20" t="s">
        <v>972</v>
      </c>
      <c r="B405" s="20" t="s">
        <v>973</v>
      </c>
      <c r="C405" s="20" t="s">
        <v>14</v>
      </c>
      <c r="D405" s="9" t="s">
        <v>15</v>
      </c>
      <c r="F405" s="4">
        <v>404</v>
      </c>
      <c r="G405" s="3" t="s">
        <v>1057</v>
      </c>
      <c r="H405" s="14" t="s">
        <v>686</v>
      </c>
      <c r="J405" s="14" t="s">
        <v>1058</v>
      </c>
      <c r="K405" s="3" t="s">
        <v>24</v>
      </c>
      <c r="L405" s="5">
        <v>44207</v>
      </c>
    </row>
    <row r="406" spans="1:13" ht="48" hidden="1" x14ac:dyDescent="0.2">
      <c r="A406" s="20" t="s">
        <v>972</v>
      </c>
      <c r="B406" s="20" t="s">
        <v>973</v>
      </c>
      <c r="C406" s="20" t="s">
        <v>14</v>
      </c>
      <c r="D406" s="9" t="s">
        <v>15</v>
      </c>
      <c r="F406" s="9">
        <v>405</v>
      </c>
      <c r="G406" s="3" t="s">
        <v>1059</v>
      </c>
      <c r="H406" s="3" t="s">
        <v>506</v>
      </c>
      <c r="J406" s="14" t="s">
        <v>1060</v>
      </c>
      <c r="K406" s="3" t="s">
        <v>24</v>
      </c>
      <c r="L406" s="5">
        <v>44207</v>
      </c>
    </row>
    <row r="407" spans="1:13" ht="128" x14ac:dyDescent="0.2">
      <c r="A407" s="9" t="s">
        <v>1061</v>
      </c>
      <c r="B407" s="43" t="s">
        <v>1062</v>
      </c>
      <c r="C407" s="20" t="s">
        <v>14</v>
      </c>
      <c r="D407" s="9" t="s">
        <v>15</v>
      </c>
      <c r="F407" s="9">
        <v>406</v>
      </c>
      <c r="G407" s="14" t="s">
        <v>1063</v>
      </c>
      <c r="H407" s="3" t="s">
        <v>690</v>
      </c>
      <c r="I407" s="14" t="s">
        <v>1064</v>
      </c>
      <c r="J407" s="3" t="s">
        <v>1065</v>
      </c>
      <c r="K407" s="3" t="s">
        <v>19</v>
      </c>
      <c r="L407" s="5">
        <v>45186</v>
      </c>
    </row>
    <row r="408" spans="1:13" ht="192" x14ac:dyDescent="0.2">
      <c r="A408" s="9" t="s">
        <v>1061</v>
      </c>
      <c r="B408" s="43" t="s">
        <v>1062</v>
      </c>
      <c r="C408" s="20" t="s">
        <v>14</v>
      </c>
      <c r="D408" s="9" t="s">
        <v>15</v>
      </c>
      <c r="F408" s="9">
        <v>407</v>
      </c>
      <c r="G408" s="14" t="s">
        <v>1066</v>
      </c>
      <c r="H408" s="3" t="s">
        <v>690</v>
      </c>
      <c r="I408" s="14" t="s">
        <v>1067</v>
      </c>
      <c r="J408" s="14" t="s">
        <v>1068</v>
      </c>
      <c r="K408" s="3" t="s">
        <v>19</v>
      </c>
      <c r="L408" s="5">
        <v>44292</v>
      </c>
    </row>
    <row r="409" spans="1:13" ht="64" x14ac:dyDescent="0.2">
      <c r="A409" s="9" t="s">
        <v>1061</v>
      </c>
      <c r="B409" s="43" t="s">
        <v>1062</v>
      </c>
      <c r="C409" s="20" t="s">
        <v>14</v>
      </c>
      <c r="D409" s="9" t="s">
        <v>15</v>
      </c>
      <c r="F409" s="9">
        <v>408</v>
      </c>
      <c r="G409" s="14" t="s">
        <v>1069</v>
      </c>
      <c r="H409" s="3" t="s">
        <v>690</v>
      </c>
      <c r="I409" s="14" t="s">
        <v>1070</v>
      </c>
      <c r="J409" s="14" t="s">
        <v>1071</v>
      </c>
      <c r="K409" s="3" t="s">
        <v>19</v>
      </c>
      <c r="L409" s="5">
        <v>44292</v>
      </c>
    </row>
    <row r="410" spans="1:13" ht="112" x14ac:dyDescent="0.2">
      <c r="A410" s="9" t="s">
        <v>1061</v>
      </c>
      <c r="B410" s="43" t="s">
        <v>1062</v>
      </c>
      <c r="C410" s="20" t="s">
        <v>14</v>
      </c>
      <c r="D410" s="9" t="s">
        <v>15</v>
      </c>
      <c r="F410" s="9">
        <v>409</v>
      </c>
      <c r="G410" s="14" t="s">
        <v>1072</v>
      </c>
      <c r="H410" s="13" t="s">
        <v>690</v>
      </c>
      <c r="I410" s="14" t="s">
        <v>1073</v>
      </c>
      <c r="J410" s="14" t="s">
        <v>1074</v>
      </c>
      <c r="K410" s="3" t="s">
        <v>19</v>
      </c>
      <c r="L410" s="5">
        <v>44295</v>
      </c>
    </row>
    <row r="411" spans="1:13" ht="80" x14ac:dyDescent="0.2">
      <c r="A411" s="9" t="s">
        <v>1061</v>
      </c>
      <c r="B411" s="43" t="s">
        <v>1062</v>
      </c>
      <c r="C411" s="20" t="s">
        <v>14</v>
      </c>
      <c r="D411" s="9" t="s">
        <v>15</v>
      </c>
      <c r="F411" s="4">
        <v>410</v>
      </c>
      <c r="G411" s="14" t="s">
        <v>1075</v>
      </c>
      <c r="H411" s="3" t="s">
        <v>690</v>
      </c>
      <c r="I411" s="14" t="s">
        <v>1076</v>
      </c>
      <c r="J411" s="14" t="s">
        <v>1077</v>
      </c>
      <c r="K411" s="3" t="s">
        <v>19</v>
      </c>
      <c r="L411" s="5">
        <v>44718</v>
      </c>
      <c r="M411" s="28"/>
    </row>
    <row r="412" spans="1:13" ht="128" hidden="1" x14ac:dyDescent="0.2">
      <c r="A412" s="20" t="s">
        <v>1078</v>
      </c>
      <c r="B412" s="20" t="s">
        <v>1079</v>
      </c>
      <c r="C412" s="20" t="s">
        <v>718</v>
      </c>
      <c r="D412" s="9" t="s">
        <v>15</v>
      </c>
      <c r="E412" s="9" t="s">
        <v>719</v>
      </c>
      <c r="F412" s="4">
        <v>411</v>
      </c>
      <c r="G412" s="3" t="s">
        <v>1080</v>
      </c>
      <c r="H412" s="14" t="s">
        <v>226</v>
      </c>
      <c r="I412" s="14" t="s">
        <v>1081</v>
      </c>
      <c r="K412" s="3" t="s">
        <v>19</v>
      </c>
      <c r="L412" s="5">
        <v>44341</v>
      </c>
    </row>
    <row r="413" spans="1:13" ht="32" hidden="1" x14ac:dyDescent="0.2">
      <c r="A413" s="20" t="s">
        <v>1078</v>
      </c>
      <c r="B413" s="20" t="s">
        <v>1079</v>
      </c>
      <c r="C413" s="20" t="s">
        <v>718</v>
      </c>
      <c r="D413" s="9" t="s">
        <v>15</v>
      </c>
      <c r="E413" s="9" t="s">
        <v>719</v>
      </c>
      <c r="F413" s="4">
        <v>412</v>
      </c>
      <c r="G413" s="3" t="s">
        <v>1082</v>
      </c>
      <c r="H413" s="14" t="s">
        <v>1083</v>
      </c>
      <c r="J413" s="14" t="s">
        <v>1084</v>
      </c>
      <c r="K413" s="3" t="s">
        <v>19</v>
      </c>
      <c r="L413" s="5">
        <v>44341</v>
      </c>
    </row>
    <row r="414" spans="1:13" ht="96" hidden="1" x14ac:dyDescent="0.2">
      <c r="A414" s="20" t="s">
        <v>1078</v>
      </c>
      <c r="B414" s="20" t="s">
        <v>1079</v>
      </c>
      <c r="C414" s="20" t="s">
        <v>718</v>
      </c>
      <c r="D414" s="9" t="s">
        <v>15</v>
      </c>
      <c r="E414" s="9" t="s">
        <v>719</v>
      </c>
      <c r="F414" s="4">
        <v>413</v>
      </c>
      <c r="G414" s="3" t="s">
        <v>1085</v>
      </c>
      <c r="H414" s="14" t="s">
        <v>226</v>
      </c>
      <c r="I414" s="14" t="s">
        <v>1086</v>
      </c>
      <c r="J414" s="14" t="s">
        <v>1087</v>
      </c>
      <c r="K414" s="3" t="s">
        <v>19</v>
      </c>
      <c r="L414" s="5">
        <v>44938</v>
      </c>
    </row>
    <row r="415" spans="1:13" ht="48" hidden="1" x14ac:dyDescent="0.2">
      <c r="A415" s="20" t="s">
        <v>1078</v>
      </c>
      <c r="B415" s="20" t="s">
        <v>1079</v>
      </c>
      <c r="C415" s="20" t="s">
        <v>718</v>
      </c>
      <c r="D415" s="9" t="s">
        <v>15</v>
      </c>
      <c r="E415" s="9" t="s">
        <v>719</v>
      </c>
      <c r="F415" s="4">
        <v>414</v>
      </c>
      <c r="G415" s="3" t="s">
        <v>1088</v>
      </c>
      <c r="H415" s="14" t="s">
        <v>226</v>
      </c>
      <c r="I415" s="14" t="s">
        <v>1089</v>
      </c>
      <c r="J415" s="14" t="s">
        <v>1090</v>
      </c>
      <c r="K415" s="3" t="s">
        <v>19</v>
      </c>
      <c r="L415" s="5">
        <v>44720</v>
      </c>
    </row>
    <row r="416" spans="1:13" ht="32" hidden="1" x14ac:dyDescent="0.2">
      <c r="A416" s="20" t="s">
        <v>1078</v>
      </c>
      <c r="B416" s="20" t="s">
        <v>1079</v>
      </c>
      <c r="C416" s="20" t="s">
        <v>718</v>
      </c>
      <c r="D416" s="9" t="s">
        <v>15</v>
      </c>
      <c r="E416" s="9" t="s">
        <v>719</v>
      </c>
      <c r="F416" s="4">
        <v>415</v>
      </c>
      <c r="G416" s="3" t="s">
        <v>1091</v>
      </c>
      <c r="H416" s="14" t="s">
        <v>1092</v>
      </c>
      <c r="J416" s="14" t="s">
        <v>1093</v>
      </c>
      <c r="K416" s="3" t="s">
        <v>19</v>
      </c>
      <c r="L416" s="5">
        <v>44460</v>
      </c>
    </row>
    <row r="417" spans="1:12" ht="32" hidden="1" x14ac:dyDescent="0.2">
      <c r="A417" s="20" t="s">
        <v>1078</v>
      </c>
      <c r="B417" s="20" t="s">
        <v>1079</v>
      </c>
      <c r="C417" s="20" t="s">
        <v>718</v>
      </c>
      <c r="D417" s="9" t="s">
        <v>15</v>
      </c>
      <c r="E417" s="9" t="s">
        <v>719</v>
      </c>
      <c r="F417" s="4">
        <v>416</v>
      </c>
      <c r="G417" s="3" t="s">
        <v>1094</v>
      </c>
      <c r="I417" s="14" t="s">
        <v>1095</v>
      </c>
      <c r="K417" s="3" t="s">
        <v>19</v>
      </c>
      <c r="L417" s="5">
        <v>44320</v>
      </c>
    </row>
    <row r="418" spans="1:12" ht="160" hidden="1" x14ac:dyDescent="0.2">
      <c r="A418" s="20" t="s">
        <v>1078</v>
      </c>
      <c r="B418" s="20" t="s">
        <v>1079</v>
      </c>
      <c r="C418" s="20" t="s">
        <v>718</v>
      </c>
      <c r="D418" s="9" t="s">
        <v>15</v>
      </c>
      <c r="E418" s="9" t="s">
        <v>719</v>
      </c>
      <c r="F418" s="4">
        <v>417</v>
      </c>
      <c r="G418" s="3" t="s">
        <v>1096</v>
      </c>
      <c r="H418" s="14" t="s">
        <v>102</v>
      </c>
      <c r="I418" s="15" t="s">
        <v>1097</v>
      </c>
      <c r="J418" s="14" t="s">
        <v>1098</v>
      </c>
      <c r="K418" s="3" t="s">
        <v>19</v>
      </c>
      <c r="L418" s="5">
        <v>44412</v>
      </c>
    </row>
    <row r="419" spans="1:12" ht="144" hidden="1" x14ac:dyDescent="0.2">
      <c r="A419" s="20" t="s">
        <v>1078</v>
      </c>
      <c r="B419" s="20" t="s">
        <v>1079</v>
      </c>
      <c r="C419" s="20" t="s">
        <v>718</v>
      </c>
      <c r="D419" s="9" t="s">
        <v>15</v>
      </c>
      <c r="E419" s="9" t="s">
        <v>719</v>
      </c>
      <c r="F419" s="4">
        <v>418</v>
      </c>
      <c r="G419" s="3" t="s">
        <v>1099</v>
      </c>
      <c r="H419" s="14" t="s">
        <v>1100</v>
      </c>
      <c r="I419" s="14" t="s">
        <v>1101</v>
      </c>
      <c r="J419" s="14" t="s">
        <v>1102</v>
      </c>
      <c r="K419" s="3" t="s">
        <v>19</v>
      </c>
      <c r="L419" s="5">
        <v>44888</v>
      </c>
    </row>
    <row r="420" spans="1:12" ht="32" hidden="1" x14ac:dyDescent="0.2">
      <c r="A420" s="20" t="s">
        <v>1078</v>
      </c>
      <c r="B420" s="20" t="s">
        <v>1079</v>
      </c>
      <c r="C420" s="20" t="s">
        <v>718</v>
      </c>
      <c r="D420" s="9" t="s">
        <v>15</v>
      </c>
      <c r="E420" s="9" t="s">
        <v>719</v>
      </c>
      <c r="F420" s="4">
        <v>419</v>
      </c>
      <c r="G420" s="3" t="s">
        <v>1094</v>
      </c>
      <c r="I420" s="14" t="s">
        <v>1095</v>
      </c>
      <c r="K420" s="3" t="s">
        <v>19</v>
      </c>
      <c r="L420" s="5">
        <v>44320</v>
      </c>
    </row>
    <row r="421" spans="1:12" ht="409.6" x14ac:dyDescent="0.2">
      <c r="A421" s="20" t="s">
        <v>1078</v>
      </c>
      <c r="B421" s="20" t="s">
        <v>1079</v>
      </c>
      <c r="C421" s="20" t="s">
        <v>718</v>
      </c>
      <c r="D421" s="9" t="s">
        <v>15</v>
      </c>
      <c r="E421" s="9" t="s">
        <v>732</v>
      </c>
      <c r="F421" s="4">
        <v>420</v>
      </c>
      <c r="G421" s="3" t="s">
        <v>1103</v>
      </c>
      <c r="H421" s="14" t="s">
        <v>690</v>
      </c>
      <c r="I421" s="14" t="s">
        <v>1104</v>
      </c>
      <c r="J421" s="3" t="s">
        <v>1105</v>
      </c>
      <c r="K421" s="3" t="s">
        <v>19</v>
      </c>
      <c r="L421" s="5">
        <v>45186</v>
      </c>
    </row>
    <row r="422" spans="1:12" ht="224" x14ac:dyDescent="0.2">
      <c r="A422" s="20" t="s">
        <v>1078</v>
      </c>
      <c r="B422" s="20" t="s">
        <v>1079</v>
      </c>
      <c r="C422" s="20" t="s">
        <v>718</v>
      </c>
      <c r="D422" s="9" t="s">
        <v>15</v>
      </c>
      <c r="E422" s="9" t="s">
        <v>732</v>
      </c>
      <c r="F422" s="4">
        <v>421</v>
      </c>
      <c r="G422" s="3" t="s">
        <v>1106</v>
      </c>
      <c r="H422" s="14" t="s">
        <v>690</v>
      </c>
      <c r="I422" s="14" t="s">
        <v>1107</v>
      </c>
      <c r="J422" s="3" t="s">
        <v>1108</v>
      </c>
      <c r="K422" s="3" t="s">
        <v>19</v>
      </c>
      <c r="L422" s="5">
        <v>45195</v>
      </c>
    </row>
    <row r="423" spans="1:12" ht="256" x14ac:dyDescent="0.2">
      <c r="A423" s="20" t="s">
        <v>1078</v>
      </c>
      <c r="B423" s="20" t="s">
        <v>1079</v>
      </c>
      <c r="C423" s="20" t="s">
        <v>718</v>
      </c>
      <c r="D423" s="9" t="s">
        <v>15</v>
      </c>
      <c r="E423" s="9" t="s">
        <v>732</v>
      </c>
      <c r="F423" s="4">
        <v>422</v>
      </c>
      <c r="G423" s="3" t="s">
        <v>1109</v>
      </c>
      <c r="H423" s="14" t="s">
        <v>690</v>
      </c>
      <c r="I423" s="14" t="s">
        <v>1110</v>
      </c>
      <c r="J423" s="3" t="s">
        <v>1111</v>
      </c>
      <c r="K423" s="3" t="s">
        <v>19</v>
      </c>
      <c r="L423" s="5">
        <v>45186</v>
      </c>
    </row>
    <row r="424" spans="1:12" ht="32" hidden="1" x14ac:dyDescent="0.2">
      <c r="A424" s="20" t="s">
        <v>1078</v>
      </c>
      <c r="B424" s="20" t="s">
        <v>1079</v>
      </c>
      <c r="C424" s="20" t="s">
        <v>718</v>
      </c>
      <c r="D424" s="9" t="s">
        <v>15</v>
      </c>
      <c r="E424" s="9" t="s">
        <v>732</v>
      </c>
      <c r="F424" s="4">
        <v>423</v>
      </c>
      <c r="G424" s="3" t="s">
        <v>1094</v>
      </c>
      <c r="I424" s="14" t="s">
        <v>1095</v>
      </c>
      <c r="K424" s="3" t="s">
        <v>19</v>
      </c>
      <c r="L424" s="5">
        <v>44259</v>
      </c>
    </row>
    <row r="425" spans="1:12" ht="32" hidden="1" x14ac:dyDescent="0.2">
      <c r="A425" s="20" t="s">
        <v>1078</v>
      </c>
      <c r="B425" s="20" t="s">
        <v>1079</v>
      </c>
      <c r="C425" s="22" t="s">
        <v>718</v>
      </c>
      <c r="D425" s="47" t="s">
        <v>15</v>
      </c>
      <c r="E425" s="9" t="s">
        <v>745</v>
      </c>
      <c r="F425" s="24">
        <v>424</v>
      </c>
      <c r="G425" s="25" t="s">
        <v>1112</v>
      </c>
      <c r="H425" s="23" t="s">
        <v>81</v>
      </c>
      <c r="I425" s="31" t="s">
        <v>1113</v>
      </c>
      <c r="J425" s="23"/>
      <c r="K425" s="25" t="s">
        <v>19</v>
      </c>
      <c r="L425" s="26">
        <v>44342</v>
      </c>
    </row>
    <row r="426" spans="1:12" ht="80" hidden="1" x14ac:dyDescent="0.2">
      <c r="A426" s="20" t="s">
        <v>1078</v>
      </c>
      <c r="B426" s="20" t="s">
        <v>1079</v>
      </c>
      <c r="C426" s="22" t="s">
        <v>718</v>
      </c>
      <c r="D426" s="47" t="s">
        <v>15</v>
      </c>
      <c r="E426" s="9" t="s">
        <v>745</v>
      </c>
      <c r="F426" s="24">
        <v>425</v>
      </c>
      <c r="G426" s="25" t="s">
        <v>1114</v>
      </c>
      <c r="H426" s="23" t="s">
        <v>81</v>
      </c>
      <c r="I426" s="31" t="s">
        <v>1115</v>
      </c>
      <c r="J426" s="23" t="s">
        <v>1116</v>
      </c>
      <c r="K426" s="3" t="s">
        <v>19</v>
      </c>
      <c r="L426" s="26">
        <v>44708</v>
      </c>
    </row>
    <row r="427" spans="1:12" ht="48" hidden="1" x14ac:dyDescent="0.2">
      <c r="A427" s="20" t="s">
        <v>1078</v>
      </c>
      <c r="B427" s="20" t="s">
        <v>1079</v>
      </c>
      <c r="C427" s="22" t="s">
        <v>718</v>
      </c>
      <c r="D427" s="47" t="s">
        <v>15</v>
      </c>
      <c r="E427" s="9" t="s">
        <v>745</v>
      </c>
      <c r="F427" s="24">
        <v>426</v>
      </c>
      <c r="G427" s="25" t="s">
        <v>1117</v>
      </c>
      <c r="H427" s="23" t="s">
        <v>81</v>
      </c>
      <c r="I427" s="31" t="s">
        <v>1118</v>
      </c>
      <c r="J427" s="23" t="s">
        <v>1119</v>
      </c>
      <c r="K427" s="3" t="s">
        <v>19</v>
      </c>
      <c r="L427" s="26">
        <v>44708</v>
      </c>
    </row>
    <row r="428" spans="1:12" ht="112" hidden="1" x14ac:dyDescent="0.2">
      <c r="A428" s="20" t="s">
        <v>1078</v>
      </c>
      <c r="B428" s="20" t="s">
        <v>1079</v>
      </c>
      <c r="C428" s="22" t="s">
        <v>718</v>
      </c>
      <c r="D428" s="47" t="s">
        <v>15</v>
      </c>
      <c r="E428" s="9" t="s">
        <v>745</v>
      </c>
      <c r="F428" s="24">
        <v>427</v>
      </c>
      <c r="G428" s="25" t="s">
        <v>1120</v>
      </c>
      <c r="H428" s="23" t="s">
        <v>81</v>
      </c>
      <c r="I428" s="44" t="s">
        <v>1121</v>
      </c>
      <c r="J428" s="88" t="s">
        <v>1122</v>
      </c>
      <c r="K428" s="3" t="s">
        <v>19</v>
      </c>
      <c r="L428" s="5">
        <v>45195</v>
      </c>
    </row>
    <row r="429" spans="1:12" ht="144" hidden="1" x14ac:dyDescent="0.2">
      <c r="A429" s="20" t="s">
        <v>1078</v>
      </c>
      <c r="B429" s="20" t="s">
        <v>1079</v>
      </c>
      <c r="C429" s="22" t="s">
        <v>718</v>
      </c>
      <c r="D429" s="47" t="s">
        <v>15</v>
      </c>
      <c r="E429" s="9" t="s">
        <v>745</v>
      </c>
      <c r="F429" s="24">
        <v>428</v>
      </c>
      <c r="G429" s="25" t="s">
        <v>1123</v>
      </c>
      <c r="H429" s="23" t="s">
        <v>1124</v>
      </c>
      <c r="I429" s="23" t="s">
        <v>1125</v>
      </c>
      <c r="J429" s="23" t="s">
        <v>1126</v>
      </c>
      <c r="K429" s="3" t="s">
        <v>19</v>
      </c>
      <c r="L429" s="26">
        <v>45230</v>
      </c>
    </row>
    <row r="430" spans="1:12" ht="32" hidden="1" x14ac:dyDescent="0.2">
      <c r="A430" s="20" t="s">
        <v>1078</v>
      </c>
      <c r="B430" s="20" t="s">
        <v>1079</v>
      </c>
      <c r="C430" s="20" t="s">
        <v>718</v>
      </c>
      <c r="D430" s="9" t="s">
        <v>15</v>
      </c>
      <c r="E430" s="9" t="s">
        <v>745</v>
      </c>
      <c r="F430" s="4">
        <v>429</v>
      </c>
      <c r="G430" s="3" t="s">
        <v>1127</v>
      </c>
      <c r="I430" s="14" t="s">
        <v>1095</v>
      </c>
      <c r="K430" s="3" t="s">
        <v>19</v>
      </c>
      <c r="L430" s="5">
        <v>44320</v>
      </c>
    </row>
    <row r="431" spans="1:12" ht="32" hidden="1" x14ac:dyDescent="0.2">
      <c r="A431" s="20" t="s">
        <v>1078</v>
      </c>
      <c r="B431" s="20" t="s">
        <v>1079</v>
      </c>
      <c r="C431" s="20" t="s">
        <v>718</v>
      </c>
      <c r="D431" s="9" t="s">
        <v>15</v>
      </c>
      <c r="E431" s="9" t="s">
        <v>745</v>
      </c>
      <c r="F431" s="4">
        <v>430</v>
      </c>
      <c r="G431" s="3" t="s">
        <v>1094</v>
      </c>
      <c r="I431" s="14" t="s">
        <v>1095</v>
      </c>
      <c r="K431" s="3" t="s">
        <v>19</v>
      </c>
      <c r="L431" s="5">
        <v>44320</v>
      </c>
    </row>
    <row r="432" spans="1:12" ht="32" hidden="1" x14ac:dyDescent="0.2">
      <c r="A432" s="20" t="s">
        <v>1078</v>
      </c>
      <c r="B432" s="20" t="s">
        <v>1079</v>
      </c>
      <c r="C432" s="20" t="s">
        <v>718</v>
      </c>
      <c r="D432" s="9" t="s">
        <v>15</v>
      </c>
      <c r="E432" s="9" t="s">
        <v>759</v>
      </c>
      <c r="F432" s="4">
        <v>431</v>
      </c>
      <c r="G432" s="3" t="s">
        <v>1094</v>
      </c>
      <c r="I432" s="14" t="s">
        <v>1095</v>
      </c>
      <c r="K432" s="3" t="s">
        <v>19</v>
      </c>
      <c r="L432" s="5">
        <v>44320</v>
      </c>
    </row>
    <row r="433" spans="1:12" ht="48" hidden="1" x14ac:dyDescent="0.2">
      <c r="A433" s="20" t="s">
        <v>1078</v>
      </c>
      <c r="B433" s="20" t="s">
        <v>1079</v>
      </c>
      <c r="C433" s="20" t="s">
        <v>718</v>
      </c>
      <c r="D433" s="9" t="s">
        <v>15</v>
      </c>
      <c r="E433" s="9" t="s">
        <v>774</v>
      </c>
      <c r="F433" s="4">
        <v>432</v>
      </c>
      <c r="G433" s="3" t="s">
        <v>1128</v>
      </c>
      <c r="H433" s="14" t="s">
        <v>776</v>
      </c>
      <c r="I433" s="14" t="s">
        <v>1129</v>
      </c>
      <c r="J433" s="3" t="s">
        <v>1130</v>
      </c>
      <c r="K433" s="3" t="s">
        <v>19</v>
      </c>
      <c r="L433" s="5">
        <v>44320</v>
      </c>
    </row>
    <row r="434" spans="1:12" ht="96" hidden="1" x14ac:dyDescent="0.2">
      <c r="A434" s="20" t="s">
        <v>1078</v>
      </c>
      <c r="B434" s="20" t="s">
        <v>1079</v>
      </c>
      <c r="C434" s="20" t="s">
        <v>718</v>
      </c>
      <c r="D434" s="9" t="s">
        <v>15</v>
      </c>
      <c r="E434" s="9" t="s">
        <v>774</v>
      </c>
      <c r="F434" s="4">
        <v>433</v>
      </c>
      <c r="G434" s="3" t="s">
        <v>1131</v>
      </c>
      <c r="H434" s="14" t="s">
        <v>776</v>
      </c>
      <c r="I434" s="14" t="s">
        <v>1132</v>
      </c>
      <c r="J434" s="14" t="s">
        <v>1133</v>
      </c>
      <c r="K434" s="3" t="s">
        <v>19</v>
      </c>
      <c r="L434" s="5">
        <v>45230</v>
      </c>
    </row>
    <row r="435" spans="1:12" ht="32" hidden="1" x14ac:dyDescent="0.2">
      <c r="A435" s="20" t="s">
        <v>1078</v>
      </c>
      <c r="B435" s="20" t="s">
        <v>1079</v>
      </c>
      <c r="C435" s="20" t="s">
        <v>718</v>
      </c>
      <c r="D435" s="9" t="s">
        <v>15</v>
      </c>
      <c r="E435" s="9" t="s">
        <v>774</v>
      </c>
      <c r="F435" s="4">
        <v>434</v>
      </c>
      <c r="G435" s="3" t="s">
        <v>1134</v>
      </c>
      <c r="H435" s="14" t="s">
        <v>776</v>
      </c>
      <c r="I435" s="14" t="s">
        <v>1135</v>
      </c>
      <c r="J435" s="14" t="s">
        <v>1136</v>
      </c>
      <c r="K435" s="3" t="s">
        <v>19</v>
      </c>
      <c r="L435" s="5">
        <v>44291</v>
      </c>
    </row>
    <row r="436" spans="1:12" ht="32" hidden="1" x14ac:dyDescent="0.2">
      <c r="A436" s="20" t="s">
        <v>1078</v>
      </c>
      <c r="B436" s="20" t="s">
        <v>1079</v>
      </c>
      <c r="C436" s="20" t="s">
        <v>718</v>
      </c>
      <c r="D436" s="9" t="s">
        <v>15</v>
      </c>
      <c r="E436" s="9" t="s">
        <v>774</v>
      </c>
      <c r="F436" s="4">
        <v>435</v>
      </c>
      <c r="G436" s="3" t="s">
        <v>1137</v>
      </c>
      <c r="I436" s="14" t="s">
        <v>1095</v>
      </c>
      <c r="K436" s="3" t="s">
        <v>19</v>
      </c>
      <c r="L436" s="5">
        <v>44320</v>
      </c>
    </row>
    <row r="437" spans="1:12" ht="48" hidden="1" x14ac:dyDescent="0.2">
      <c r="A437" s="20" t="s">
        <v>1078</v>
      </c>
      <c r="B437" s="20" t="s">
        <v>1079</v>
      </c>
      <c r="C437" s="20" t="s">
        <v>718</v>
      </c>
      <c r="D437" s="9" t="s">
        <v>15</v>
      </c>
      <c r="E437" s="9" t="s">
        <v>759</v>
      </c>
      <c r="F437" s="4">
        <v>436</v>
      </c>
      <c r="G437" s="3" t="s">
        <v>1138</v>
      </c>
      <c r="H437" s="14" t="s">
        <v>142</v>
      </c>
      <c r="I437" s="14" t="s">
        <v>1139</v>
      </c>
      <c r="J437" s="14" t="s">
        <v>1140</v>
      </c>
      <c r="K437" s="3" t="s">
        <v>19</v>
      </c>
      <c r="L437" s="5">
        <v>44320</v>
      </c>
    </row>
    <row r="438" spans="1:12" ht="48" hidden="1" x14ac:dyDescent="0.2">
      <c r="A438" s="20" t="s">
        <v>1078</v>
      </c>
      <c r="B438" s="20" t="s">
        <v>1079</v>
      </c>
      <c r="C438" s="20" t="s">
        <v>718</v>
      </c>
      <c r="D438" s="9" t="s">
        <v>15</v>
      </c>
      <c r="E438" s="9" t="s">
        <v>759</v>
      </c>
      <c r="F438" s="4">
        <v>437</v>
      </c>
      <c r="G438" s="3" t="s">
        <v>1141</v>
      </c>
      <c r="H438" s="14" t="s">
        <v>142</v>
      </c>
      <c r="J438" s="14" t="s">
        <v>1142</v>
      </c>
      <c r="K438" s="3" t="s">
        <v>19</v>
      </c>
      <c r="L438" s="5">
        <v>44321</v>
      </c>
    </row>
    <row r="439" spans="1:12" ht="96" hidden="1" x14ac:dyDescent="0.2">
      <c r="A439" s="20" t="s">
        <v>1078</v>
      </c>
      <c r="B439" s="20" t="s">
        <v>1079</v>
      </c>
      <c r="C439" s="20" t="s">
        <v>718</v>
      </c>
      <c r="D439" s="9" t="s">
        <v>15</v>
      </c>
      <c r="E439" s="9" t="s">
        <v>759</v>
      </c>
      <c r="F439" s="4">
        <v>438</v>
      </c>
      <c r="G439" s="3" t="s">
        <v>1143</v>
      </c>
      <c r="H439" s="14" t="s">
        <v>797</v>
      </c>
      <c r="I439" s="14" t="s">
        <v>1144</v>
      </c>
      <c r="J439" s="14" t="s">
        <v>1145</v>
      </c>
      <c r="K439" s="3" t="s">
        <v>19</v>
      </c>
      <c r="L439" s="5">
        <v>45195</v>
      </c>
    </row>
    <row r="440" spans="1:12" ht="48" hidden="1" x14ac:dyDescent="0.2">
      <c r="A440" s="20" t="s">
        <v>1078</v>
      </c>
      <c r="B440" s="20" t="s">
        <v>1079</v>
      </c>
      <c r="C440" s="20" t="s">
        <v>718</v>
      </c>
      <c r="D440" s="9" t="s">
        <v>15</v>
      </c>
      <c r="E440" s="9" t="s">
        <v>759</v>
      </c>
      <c r="F440" s="4">
        <v>439</v>
      </c>
      <c r="G440" s="3" t="s">
        <v>1146</v>
      </c>
      <c r="H440" s="14" t="s">
        <v>142</v>
      </c>
      <c r="J440" s="14" t="s">
        <v>1147</v>
      </c>
      <c r="K440" s="3" t="s">
        <v>19</v>
      </c>
      <c r="L440" s="5">
        <v>44715</v>
      </c>
    </row>
    <row r="441" spans="1:12" ht="256" hidden="1" x14ac:dyDescent="0.2">
      <c r="A441" s="20" t="s">
        <v>1078</v>
      </c>
      <c r="B441" s="20" t="s">
        <v>1079</v>
      </c>
      <c r="C441" s="20" t="s">
        <v>718</v>
      </c>
      <c r="D441" s="9" t="s">
        <v>15</v>
      </c>
      <c r="E441" s="9" t="s">
        <v>759</v>
      </c>
      <c r="F441" s="4">
        <v>440</v>
      </c>
      <c r="G441" s="3" t="s">
        <v>1148</v>
      </c>
      <c r="H441" s="14" t="s">
        <v>1149</v>
      </c>
      <c r="I441" s="3" t="s">
        <v>1150</v>
      </c>
      <c r="J441" s="14" t="s">
        <v>1151</v>
      </c>
      <c r="K441" s="3" t="s">
        <v>19</v>
      </c>
      <c r="L441" s="5">
        <v>44911</v>
      </c>
    </row>
    <row r="442" spans="1:12" ht="64" hidden="1" x14ac:dyDescent="0.2">
      <c r="A442" s="20" t="s">
        <v>1078</v>
      </c>
      <c r="B442" s="20" t="s">
        <v>1079</v>
      </c>
      <c r="C442" s="20" t="s">
        <v>718</v>
      </c>
      <c r="D442" s="9" t="s">
        <v>15</v>
      </c>
      <c r="E442" s="9" t="s">
        <v>759</v>
      </c>
      <c r="F442" s="4">
        <v>441</v>
      </c>
      <c r="G442" s="3" t="s">
        <v>1152</v>
      </c>
      <c r="H442" s="3" t="s">
        <v>21</v>
      </c>
      <c r="I442" s="21" t="s">
        <v>1153</v>
      </c>
      <c r="J442" s="14" t="s">
        <v>1154</v>
      </c>
      <c r="K442" s="3" t="s">
        <v>19</v>
      </c>
      <c r="L442" s="5">
        <v>44384</v>
      </c>
    </row>
    <row r="443" spans="1:12" ht="48" hidden="1" x14ac:dyDescent="0.2">
      <c r="A443" s="20" t="s">
        <v>1078</v>
      </c>
      <c r="B443" s="20" t="s">
        <v>1079</v>
      </c>
      <c r="C443" s="20" t="s">
        <v>718</v>
      </c>
      <c r="D443" s="9" t="s">
        <v>15</v>
      </c>
      <c r="E443" s="9" t="s">
        <v>759</v>
      </c>
      <c r="F443" s="4">
        <v>442</v>
      </c>
      <c r="G443" s="3" t="s">
        <v>1155</v>
      </c>
      <c r="H443" s="3" t="s">
        <v>797</v>
      </c>
      <c r="I443" s="27" t="s">
        <v>1156</v>
      </c>
      <c r="J443" s="3" t="s">
        <v>1157</v>
      </c>
      <c r="K443" s="3" t="s">
        <v>19</v>
      </c>
      <c r="L443" s="5">
        <v>45195</v>
      </c>
    </row>
    <row r="444" spans="1:12" ht="48" hidden="1" x14ac:dyDescent="0.2">
      <c r="A444" s="20" t="s">
        <v>1078</v>
      </c>
      <c r="B444" s="20" t="s">
        <v>1079</v>
      </c>
      <c r="C444" s="20" t="s">
        <v>718</v>
      </c>
      <c r="D444" s="9" t="s">
        <v>15</v>
      </c>
      <c r="E444" s="9" t="s">
        <v>759</v>
      </c>
      <c r="F444" s="4">
        <v>443</v>
      </c>
      <c r="G444" s="3" t="s">
        <v>1158</v>
      </c>
      <c r="H444" s="14" t="s">
        <v>1159</v>
      </c>
      <c r="I444" s="16"/>
      <c r="J444" s="14" t="s">
        <v>1130</v>
      </c>
      <c r="K444" s="3" t="s">
        <v>19</v>
      </c>
      <c r="L444" s="5">
        <v>44320</v>
      </c>
    </row>
    <row r="445" spans="1:12" ht="80" hidden="1" x14ac:dyDescent="0.2">
      <c r="A445" s="20" t="s">
        <v>1078</v>
      </c>
      <c r="B445" s="20" t="s">
        <v>1079</v>
      </c>
      <c r="C445" s="20" t="s">
        <v>718</v>
      </c>
      <c r="D445" s="9" t="s">
        <v>15</v>
      </c>
      <c r="E445" s="9" t="s">
        <v>759</v>
      </c>
      <c r="F445" s="4">
        <v>444</v>
      </c>
      <c r="G445" s="3" t="s">
        <v>1160</v>
      </c>
      <c r="H445" s="3" t="s">
        <v>506</v>
      </c>
      <c r="I445" s="3" t="s">
        <v>1161</v>
      </c>
      <c r="J445" s="3" t="s">
        <v>1162</v>
      </c>
      <c r="K445" s="3" t="s">
        <v>19</v>
      </c>
      <c r="L445" s="5">
        <v>45575</v>
      </c>
    </row>
    <row r="446" spans="1:12" ht="112" hidden="1" x14ac:dyDescent="0.2">
      <c r="A446" s="20" t="s">
        <v>1078</v>
      </c>
      <c r="B446" s="20" t="s">
        <v>1079</v>
      </c>
      <c r="C446" s="20" t="s">
        <v>718</v>
      </c>
      <c r="D446" s="9" t="s">
        <v>15</v>
      </c>
      <c r="E446" s="9" t="s">
        <v>759</v>
      </c>
      <c r="F446" s="4">
        <v>445</v>
      </c>
      <c r="G446" s="3" t="s">
        <v>1163</v>
      </c>
      <c r="H446" s="3" t="s">
        <v>797</v>
      </c>
      <c r="I446" s="3" t="s">
        <v>1164</v>
      </c>
      <c r="J446" s="3" t="s">
        <v>1165</v>
      </c>
      <c r="K446" s="3" t="s">
        <v>24</v>
      </c>
      <c r="L446" s="5">
        <v>45230</v>
      </c>
    </row>
    <row r="447" spans="1:12" ht="80" hidden="1" x14ac:dyDescent="0.2">
      <c r="A447" s="20" t="s">
        <v>1078</v>
      </c>
      <c r="B447" s="20" t="s">
        <v>1079</v>
      </c>
      <c r="C447" s="20" t="s">
        <v>718</v>
      </c>
      <c r="D447" s="9" t="s">
        <v>15</v>
      </c>
      <c r="E447" s="9" t="s">
        <v>759</v>
      </c>
      <c r="F447" s="4">
        <v>446</v>
      </c>
      <c r="G447" s="3" t="s">
        <v>1166</v>
      </c>
      <c r="H447" s="3" t="s">
        <v>797</v>
      </c>
      <c r="I447" s="3" t="s">
        <v>1167</v>
      </c>
      <c r="J447" s="3" t="s">
        <v>1168</v>
      </c>
      <c r="K447" s="3" t="s">
        <v>19</v>
      </c>
      <c r="L447" s="5">
        <v>45575</v>
      </c>
    </row>
    <row r="448" spans="1:12" ht="32" hidden="1" x14ac:dyDescent="0.2">
      <c r="A448" s="20" t="s">
        <v>1169</v>
      </c>
      <c r="B448" s="42" t="s">
        <v>1170</v>
      </c>
      <c r="C448" s="20" t="s">
        <v>14</v>
      </c>
      <c r="D448" s="9" t="s">
        <v>291</v>
      </c>
      <c r="F448" s="4">
        <v>447</v>
      </c>
      <c r="G448" s="3" t="s">
        <v>1171</v>
      </c>
      <c r="H448" s="3" t="s">
        <v>30</v>
      </c>
      <c r="J448" s="14" t="s">
        <v>831</v>
      </c>
      <c r="K448" s="3" t="s">
        <v>115</v>
      </c>
      <c r="L448" s="5">
        <v>44264</v>
      </c>
    </row>
    <row r="449" spans="1:12" ht="32" hidden="1" x14ac:dyDescent="0.2">
      <c r="A449" s="20" t="s">
        <v>1172</v>
      </c>
      <c r="B449" s="52" t="s">
        <v>1173</v>
      </c>
      <c r="C449" s="20" t="s">
        <v>14</v>
      </c>
      <c r="D449" s="9" t="s">
        <v>291</v>
      </c>
      <c r="F449" s="4">
        <v>447</v>
      </c>
      <c r="G449" s="3" t="s">
        <v>1174</v>
      </c>
      <c r="H449" s="14" t="s">
        <v>1175</v>
      </c>
      <c r="J449" s="14" t="s">
        <v>831</v>
      </c>
      <c r="K449" s="3" t="s">
        <v>115</v>
      </c>
      <c r="L449" s="5">
        <v>44363</v>
      </c>
    </row>
    <row r="450" spans="1:12" ht="32" hidden="1" x14ac:dyDescent="0.2">
      <c r="A450" s="20" t="s">
        <v>1169</v>
      </c>
      <c r="B450" s="42" t="s">
        <v>1170</v>
      </c>
      <c r="C450" s="20" t="s">
        <v>14</v>
      </c>
      <c r="D450" s="9" t="s">
        <v>291</v>
      </c>
      <c r="F450" s="4">
        <v>448</v>
      </c>
      <c r="G450" s="3" t="s">
        <v>1176</v>
      </c>
      <c r="H450" s="3" t="s">
        <v>30</v>
      </c>
      <c r="J450" s="14" t="s">
        <v>831</v>
      </c>
      <c r="K450" s="3" t="s">
        <v>115</v>
      </c>
      <c r="L450" s="5">
        <v>44264</v>
      </c>
    </row>
    <row r="451" spans="1:12" ht="32" hidden="1" x14ac:dyDescent="0.2">
      <c r="A451" s="20" t="s">
        <v>1172</v>
      </c>
      <c r="B451" s="52" t="s">
        <v>1173</v>
      </c>
      <c r="C451" s="20" t="s">
        <v>14</v>
      </c>
      <c r="D451" s="9" t="s">
        <v>291</v>
      </c>
      <c r="F451" s="4">
        <v>448</v>
      </c>
      <c r="G451" s="3" t="s">
        <v>1177</v>
      </c>
      <c r="H451" s="14" t="s">
        <v>1178</v>
      </c>
      <c r="J451" s="14" t="s">
        <v>831</v>
      </c>
      <c r="K451" s="3" t="s">
        <v>115</v>
      </c>
      <c r="L451" s="5">
        <v>44363</v>
      </c>
    </row>
    <row r="452" spans="1:12" ht="32" hidden="1" x14ac:dyDescent="0.2">
      <c r="A452" s="20" t="s">
        <v>1169</v>
      </c>
      <c r="B452" s="42" t="s">
        <v>1170</v>
      </c>
      <c r="C452" s="20" t="s">
        <v>14</v>
      </c>
      <c r="D452" s="9" t="s">
        <v>291</v>
      </c>
      <c r="F452" s="4">
        <v>449</v>
      </c>
      <c r="G452" s="3" t="s">
        <v>1179</v>
      </c>
      <c r="H452" s="14" t="s">
        <v>1180</v>
      </c>
      <c r="J452" s="14" t="s">
        <v>831</v>
      </c>
      <c r="K452" s="3" t="s">
        <v>115</v>
      </c>
      <c r="L452" s="5">
        <v>44264</v>
      </c>
    </row>
    <row r="453" spans="1:12" ht="32" hidden="1" x14ac:dyDescent="0.2">
      <c r="A453" s="20" t="s">
        <v>1172</v>
      </c>
      <c r="B453" s="52" t="s">
        <v>1173</v>
      </c>
      <c r="C453" s="20" t="s">
        <v>14</v>
      </c>
      <c r="D453" s="9" t="s">
        <v>291</v>
      </c>
      <c r="F453" s="4">
        <v>449</v>
      </c>
      <c r="G453" s="3" t="s">
        <v>1181</v>
      </c>
      <c r="H453" s="14" t="s">
        <v>1182</v>
      </c>
      <c r="J453" s="14" t="s">
        <v>831</v>
      </c>
      <c r="K453" s="3" t="s">
        <v>115</v>
      </c>
      <c r="L453" s="5">
        <v>44363</v>
      </c>
    </row>
    <row r="454" spans="1:12" ht="32" hidden="1" x14ac:dyDescent="0.2">
      <c r="A454" s="20" t="s">
        <v>1169</v>
      </c>
      <c r="B454" s="42" t="s">
        <v>1170</v>
      </c>
      <c r="C454" s="20" t="s">
        <v>14</v>
      </c>
      <c r="D454" s="9" t="s">
        <v>291</v>
      </c>
      <c r="F454" s="4">
        <v>450</v>
      </c>
      <c r="G454" s="3" t="s">
        <v>1183</v>
      </c>
      <c r="H454" s="14" t="s">
        <v>1184</v>
      </c>
      <c r="J454" s="14" t="s">
        <v>831</v>
      </c>
      <c r="K454" s="3" t="s">
        <v>115</v>
      </c>
      <c r="L454" s="5">
        <v>44264</v>
      </c>
    </row>
    <row r="455" spans="1:12" ht="32" hidden="1" x14ac:dyDescent="0.2">
      <c r="A455" s="20" t="s">
        <v>1169</v>
      </c>
      <c r="B455" s="42" t="s">
        <v>1170</v>
      </c>
      <c r="C455" s="20" t="s">
        <v>14</v>
      </c>
      <c r="D455" s="9" t="s">
        <v>291</v>
      </c>
      <c r="F455" s="4">
        <v>451</v>
      </c>
      <c r="G455" s="3" t="s">
        <v>1185</v>
      </c>
      <c r="H455" s="3" t="s">
        <v>30</v>
      </c>
      <c r="J455" s="14" t="s">
        <v>831</v>
      </c>
      <c r="K455" s="3" t="s">
        <v>115</v>
      </c>
      <c r="L455" s="5">
        <v>44264</v>
      </c>
    </row>
    <row r="456" spans="1:12" ht="32" hidden="1" x14ac:dyDescent="0.2">
      <c r="A456" s="20" t="s">
        <v>1169</v>
      </c>
      <c r="B456" s="42" t="s">
        <v>1170</v>
      </c>
      <c r="C456" s="20" t="s">
        <v>14</v>
      </c>
      <c r="D456" s="9" t="s">
        <v>291</v>
      </c>
      <c r="F456" s="4">
        <v>452</v>
      </c>
      <c r="G456" s="3" t="s">
        <v>1186</v>
      </c>
      <c r="H456" s="14" t="s">
        <v>69</v>
      </c>
      <c r="I456" s="14" t="s">
        <v>1187</v>
      </c>
      <c r="J456" s="14" t="s">
        <v>1188</v>
      </c>
      <c r="K456" s="3" t="s">
        <v>19</v>
      </c>
      <c r="L456" s="5">
        <v>44939</v>
      </c>
    </row>
    <row r="457" spans="1:12" ht="32" hidden="1" x14ac:dyDescent="0.2">
      <c r="A457" s="20" t="s">
        <v>1169</v>
      </c>
      <c r="B457" s="42" t="s">
        <v>1170</v>
      </c>
      <c r="C457" s="20" t="s">
        <v>14</v>
      </c>
      <c r="D457" s="9" t="s">
        <v>291</v>
      </c>
      <c r="F457" s="4">
        <v>453</v>
      </c>
      <c r="G457" s="3" t="s">
        <v>1189</v>
      </c>
      <c r="H457" s="14" t="s">
        <v>1184</v>
      </c>
      <c r="J457" s="14" t="s">
        <v>831</v>
      </c>
      <c r="K457" s="3" t="s">
        <v>115</v>
      </c>
      <c r="L457" s="5">
        <v>44264</v>
      </c>
    </row>
    <row r="458" spans="1:12" ht="32" hidden="1" x14ac:dyDescent="0.2">
      <c r="A458" s="20" t="s">
        <v>1169</v>
      </c>
      <c r="B458" s="42" t="s">
        <v>1170</v>
      </c>
      <c r="C458" s="20" t="s">
        <v>14</v>
      </c>
      <c r="D458" s="9" t="s">
        <v>291</v>
      </c>
      <c r="F458" s="4">
        <v>454</v>
      </c>
      <c r="G458" s="3" t="s">
        <v>1190</v>
      </c>
      <c r="H458" s="14" t="s">
        <v>1191</v>
      </c>
      <c r="I458" s="14" t="s">
        <v>1192</v>
      </c>
      <c r="J458" s="14" t="s">
        <v>1193</v>
      </c>
      <c r="K458" s="3" t="s">
        <v>19</v>
      </c>
      <c r="L458" s="5">
        <v>44698</v>
      </c>
    </row>
    <row r="459" spans="1:12" ht="32" hidden="1" x14ac:dyDescent="0.2">
      <c r="A459" s="20" t="s">
        <v>1169</v>
      </c>
      <c r="B459" s="42" t="s">
        <v>1170</v>
      </c>
      <c r="C459" s="20" t="s">
        <v>14</v>
      </c>
      <c r="D459" s="9" t="s">
        <v>291</v>
      </c>
      <c r="F459" s="4">
        <v>455</v>
      </c>
      <c r="G459" s="3" t="s">
        <v>1194</v>
      </c>
      <c r="H459" s="14" t="s">
        <v>58</v>
      </c>
      <c r="I459" s="14" t="s">
        <v>1195</v>
      </c>
      <c r="J459" s="14" t="s">
        <v>1196</v>
      </c>
      <c r="L459" s="5">
        <v>44698</v>
      </c>
    </row>
    <row r="460" spans="1:12" ht="32" hidden="1" x14ac:dyDescent="0.2">
      <c r="A460" s="20" t="s">
        <v>1197</v>
      </c>
      <c r="B460" s="20" t="s">
        <v>1198</v>
      </c>
      <c r="C460" s="20" t="s">
        <v>718</v>
      </c>
      <c r="D460" s="9" t="s">
        <v>15</v>
      </c>
      <c r="E460" s="9" t="s">
        <v>774</v>
      </c>
      <c r="F460" s="4">
        <v>456</v>
      </c>
      <c r="G460" s="3" t="s">
        <v>1199</v>
      </c>
      <c r="H460" s="14" t="s">
        <v>142</v>
      </c>
      <c r="I460" s="14" t="s">
        <v>1200</v>
      </c>
      <c r="J460" s="14" t="s">
        <v>1201</v>
      </c>
      <c r="K460" s="3" t="s">
        <v>19</v>
      </c>
      <c r="L460" s="5">
        <v>44476</v>
      </c>
    </row>
    <row r="461" spans="1:12" ht="64" hidden="1" x14ac:dyDescent="0.2">
      <c r="A461" s="20" t="s">
        <v>1197</v>
      </c>
      <c r="B461" s="20" t="s">
        <v>1198</v>
      </c>
      <c r="C461" s="20" t="s">
        <v>718</v>
      </c>
      <c r="D461" s="9" t="s">
        <v>15</v>
      </c>
      <c r="E461" s="9" t="s">
        <v>774</v>
      </c>
      <c r="F461" s="4">
        <v>457</v>
      </c>
      <c r="G461" s="3" t="s">
        <v>1202</v>
      </c>
      <c r="H461" s="14" t="s">
        <v>142</v>
      </c>
      <c r="I461" s="14" t="s">
        <v>1203</v>
      </c>
      <c r="J461" s="14" t="s">
        <v>1204</v>
      </c>
      <c r="K461" s="3" t="s">
        <v>19</v>
      </c>
      <c r="L461" s="5">
        <v>44476</v>
      </c>
    </row>
    <row r="462" spans="1:12" ht="158.5" hidden="1" customHeight="1" x14ac:dyDescent="0.2">
      <c r="A462" s="20" t="s">
        <v>1197</v>
      </c>
      <c r="B462" s="20" t="s">
        <v>1198</v>
      </c>
      <c r="C462" s="20" t="s">
        <v>718</v>
      </c>
      <c r="D462" s="9" t="s">
        <v>15</v>
      </c>
      <c r="E462" s="9" t="s">
        <v>774</v>
      </c>
      <c r="F462" s="4">
        <v>458</v>
      </c>
      <c r="G462" s="3" t="s">
        <v>1205</v>
      </c>
      <c r="H462" s="14" t="s">
        <v>1206</v>
      </c>
      <c r="I462" s="14" t="s">
        <v>1207</v>
      </c>
      <c r="J462" s="14" t="s">
        <v>1208</v>
      </c>
      <c r="K462" s="3" t="s">
        <v>24</v>
      </c>
      <c r="L462" s="5">
        <v>45575</v>
      </c>
    </row>
    <row r="463" spans="1:12" ht="112" hidden="1" x14ac:dyDescent="0.2">
      <c r="A463" s="20" t="s">
        <v>1197</v>
      </c>
      <c r="B463" s="20" t="s">
        <v>1198</v>
      </c>
      <c r="C463" s="20" t="s">
        <v>718</v>
      </c>
      <c r="D463" s="9" t="s">
        <v>15</v>
      </c>
      <c r="E463" s="9" t="s">
        <v>774</v>
      </c>
      <c r="F463" s="4">
        <v>459</v>
      </c>
      <c r="G463" s="3" t="s">
        <v>1209</v>
      </c>
      <c r="H463" s="14" t="s">
        <v>1210</v>
      </c>
      <c r="I463" s="14" t="s">
        <v>1211</v>
      </c>
      <c r="J463" s="14" t="s">
        <v>1212</v>
      </c>
      <c r="K463" s="3" t="s">
        <v>19</v>
      </c>
      <c r="L463" s="5">
        <v>45230</v>
      </c>
    </row>
    <row r="464" spans="1:12" ht="64" hidden="1" x14ac:dyDescent="0.2">
      <c r="A464" s="20" t="s">
        <v>1197</v>
      </c>
      <c r="B464" s="20" t="s">
        <v>1198</v>
      </c>
      <c r="C464" s="20" t="s">
        <v>718</v>
      </c>
      <c r="D464" s="9" t="s">
        <v>15</v>
      </c>
      <c r="E464" s="9" t="s">
        <v>774</v>
      </c>
      <c r="F464" s="4">
        <v>460</v>
      </c>
      <c r="G464" s="3" t="s">
        <v>1213</v>
      </c>
      <c r="H464" s="14" t="s">
        <v>1210</v>
      </c>
      <c r="I464" s="14" t="s">
        <v>1214</v>
      </c>
      <c r="J464" s="14" t="s">
        <v>1215</v>
      </c>
      <c r="K464" s="3" t="s">
        <v>19</v>
      </c>
      <c r="L464" s="5">
        <v>44313</v>
      </c>
    </row>
    <row r="465" spans="1:12" ht="64" hidden="1" x14ac:dyDescent="0.2">
      <c r="A465" s="20" t="s">
        <v>1197</v>
      </c>
      <c r="B465" s="20" t="s">
        <v>1198</v>
      </c>
      <c r="C465" s="20" t="s">
        <v>718</v>
      </c>
      <c r="D465" s="9" t="s">
        <v>15</v>
      </c>
      <c r="E465" s="9" t="s">
        <v>774</v>
      </c>
      <c r="F465" s="4">
        <v>461</v>
      </c>
      <c r="G465" s="3" t="s">
        <v>1216</v>
      </c>
      <c r="H465" s="14" t="s">
        <v>1210</v>
      </c>
      <c r="I465" s="14" t="s">
        <v>1217</v>
      </c>
      <c r="J465" s="45" t="s">
        <v>1218</v>
      </c>
      <c r="K465" s="3" t="s">
        <v>19</v>
      </c>
      <c r="L465" s="5">
        <v>45195</v>
      </c>
    </row>
    <row r="466" spans="1:12" ht="32" hidden="1" x14ac:dyDescent="0.2">
      <c r="A466" s="20" t="s">
        <v>1197</v>
      </c>
      <c r="B466" s="20" t="s">
        <v>1198</v>
      </c>
      <c r="C466" s="20" t="s">
        <v>718</v>
      </c>
      <c r="D466" s="9" t="s">
        <v>15</v>
      </c>
      <c r="E466" s="9" t="s">
        <v>774</v>
      </c>
      <c r="F466" s="4">
        <v>462</v>
      </c>
      <c r="G466" s="3" t="s">
        <v>1219</v>
      </c>
      <c r="H466" s="14" t="s">
        <v>142</v>
      </c>
      <c r="I466" s="14" t="s">
        <v>1220</v>
      </c>
      <c r="K466" s="3" t="s">
        <v>19</v>
      </c>
      <c r="L466" s="5">
        <v>44476</v>
      </c>
    </row>
    <row r="467" spans="1:12" ht="32" hidden="1" x14ac:dyDescent="0.2">
      <c r="A467" s="20" t="s">
        <v>1221</v>
      </c>
      <c r="B467" s="20" t="s">
        <v>1222</v>
      </c>
      <c r="C467" s="20" t="s">
        <v>14</v>
      </c>
      <c r="D467" s="9" t="s">
        <v>15</v>
      </c>
      <c r="F467" s="4">
        <v>463</v>
      </c>
      <c r="G467" s="3" t="s">
        <v>1223</v>
      </c>
      <c r="H467" s="14" t="s">
        <v>50</v>
      </c>
      <c r="J467" s="14" t="s">
        <v>831</v>
      </c>
      <c r="K467" s="3" t="s">
        <v>115</v>
      </c>
      <c r="L467" s="5">
        <v>44515</v>
      </c>
    </row>
    <row r="468" spans="1:12" ht="272" hidden="1" x14ac:dyDescent="0.2">
      <c r="A468" s="20" t="s">
        <v>1221</v>
      </c>
      <c r="B468" s="20" t="s">
        <v>1222</v>
      </c>
      <c r="C468" s="20" t="s">
        <v>14</v>
      </c>
      <c r="D468" s="9" t="s">
        <v>15</v>
      </c>
      <c r="F468" s="4">
        <v>464</v>
      </c>
      <c r="G468" s="3" t="s">
        <v>1224</v>
      </c>
      <c r="H468" s="14" t="s">
        <v>69</v>
      </c>
      <c r="I468" s="14" t="s">
        <v>1225</v>
      </c>
      <c r="J468" s="14" t="s">
        <v>1226</v>
      </c>
      <c r="K468" s="3" t="s">
        <v>24</v>
      </c>
      <c r="L468" s="5">
        <v>44939</v>
      </c>
    </row>
    <row r="469" spans="1:12" ht="48" hidden="1" x14ac:dyDescent="0.2">
      <c r="A469" s="20" t="s">
        <v>1221</v>
      </c>
      <c r="B469" s="20" t="s">
        <v>1222</v>
      </c>
      <c r="C469" s="20" t="s">
        <v>14</v>
      </c>
      <c r="D469" s="9" t="s">
        <v>15</v>
      </c>
      <c r="F469" s="4">
        <v>465</v>
      </c>
      <c r="G469" s="3" t="s">
        <v>1227</v>
      </c>
      <c r="H469" s="14" t="s">
        <v>35</v>
      </c>
      <c r="I469" s="14" t="s">
        <v>1228</v>
      </c>
      <c r="J469" s="14" t="s">
        <v>1229</v>
      </c>
      <c r="K469" s="3" t="s">
        <v>115</v>
      </c>
      <c r="L469" s="5">
        <v>44515</v>
      </c>
    </row>
    <row r="470" spans="1:12" ht="32" hidden="1" x14ac:dyDescent="0.2">
      <c r="A470" s="20" t="s">
        <v>1221</v>
      </c>
      <c r="B470" s="20" t="s">
        <v>1222</v>
      </c>
      <c r="C470" s="20" t="s">
        <v>14</v>
      </c>
      <c r="D470" s="9" t="s">
        <v>15</v>
      </c>
      <c r="F470" s="4">
        <v>466</v>
      </c>
      <c r="G470" s="3" t="s">
        <v>1230</v>
      </c>
      <c r="H470" s="14" t="s">
        <v>35</v>
      </c>
      <c r="I470" s="14" t="s">
        <v>631</v>
      </c>
      <c r="J470" s="14" t="s">
        <v>1231</v>
      </c>
      <c r="K470" s="3" t="s">
        <v>115</v>
      </c>
      <c r="L470" s="5">
        <v>45188</v>
      </c>
    </row>
    <row r="471" spans="1:12" ht="64" hidden="1" x14ac:dyDescent="0.2">
      <c r="A471" s="20" t="s">
        <v>1221</v>
      </c>
      <c r="B471" s="20" t="s">
        <v>1222</v>
      </c>
      <c r="C471" s="20" t="s">
        <v>14</v>
      </c>
      <c r="D471" s="9" t="s">
        <v>15</v>
      </c>
      <c r="F471" s="4">
        <v>467</v>
      </c>
      <c r="G471" s="3" t="s">
        <v>1232</v>
      </c>
      <c r="H471" s="14" t="s">
        <v>35</v>
      </c>
      <c r="I471" s="14" t="s">
        <v>1233</v>
      </c>
      <c r="J471" s="14" t="s">
        <v>1234</v>
      </c>
      <c r="K471" s="3" t="s">
        <v>19</v>
      </c>
      <c r="L471" s="5">
        <v>45188</v>
      </c>
    </row>
    <row r="472" spans="1:12" ht="32" hidden="1" x14ac:dyDescent="0.2">
      <c r="A472" s="20" t="s">
        <v>1221</v>
      </c>
      <c r="B472" s="20" t="s">
        <v>1222</v>
      </c>
      <c r="C472" s="20" t="s">
        <v>14</v>
      </c>
      <c r="D472" s="9" t="s">
        <v>15</v>
      </c>
      <c r="F472" s="4">
        <v>468</v>
      </c>
      <c r="G472" s="3" t="s">
        <v>1235</v>
      </c>
      <c r="H472" s="14" t="s">
        <v>35</v>
      </c>
      <c r="I472" s="14" t="s">
        <v>1236</v>
      </c>
      <c r="J472" s="14" t="s">
        <v>631</v>
      </c>
      <c r="K472" s="3" t="s">
        <v>115</v>
      </c>
      <c r="L472" s="5">
        <v>45188</v>
      </c>
    </row>
    <row r="473" spans="1:12" ht="32" hidden="1" x14ac:dyDescent="0.2">
      <c r="A473" s="20" t="s">
        <v>1221</v>
      </c>
      <c r="B473" s="20" t="s">
        <v>1222</v>
      </c>
      <c r="C473" s="20" t="s">
        <v>14</v>
      </c>
      <c r="D473" s="9" t="s">
        <v>15</v>
      </c>
      <c r="F473" s="4">
        <v>469</v>
      </c>
      <c r="G473" s="3" t="s">
        <v>1237</v>
      </c>
      <c r="H473" s="14" t="s">
        <v>50</v>
      </c>
      <c r="J473" s="14" t="s">
        <v>831</v>
      </c>
      <c r="K473" s="3" t="s">
        <v>115</v>
      </c>
      <c r="L473" s="5">
        <v>44515</v>
      </c>
    </row>
    <row r="474" spans="1:12" ht="48" hidden="1" x14ac:dyDescent="0.2">
      <c r="A474" s="20" t="s">
        <v>1221</v>
      </c>
      <c r="B474" s="20" t="s">
        <v>1222</v>
      </c>
      <c r="C474" s="20" t="s">
        <v>14</v>
      </c>
      <c r="D474" s="9" t="s">
        <v>15</v>
      </c>
      <c r="F474" s="4">
        <v>470</v>
      </c>
      <c r="G474" s="3" t="s">
        <v>1238</v>
      </c>
      <c r="H474" s="14" t="s">
        <v>35</v>
      </c>
      <c r="I474" s="14" t="s">
        <v>1239</v>
      </c>
      <c r="J474" s="14" t="s">
        <v>631</v>
      </c>
      <c r="K474" s="3" t="s">
        <v>115</v>
      </c>
      <c r="L474" s="5">
        <v>45188</v>
      </c>
    </row>
    <row r="475" spans="1:12" ht="80" hidden="1" x14ac:dyDescent="0.2">
      <c r="A475" s="20" t="s">
        <v>1221</v>
      </c>
      <c r="B475" s="20" t="s">
        <v>1222</v>
      </c>
      <c r="C475" s="20" t="s">
        <v>14</v>
      </c>
      <c r="D475" s="9" t="s">
        <v>15</v>
      </c>
      <c r="F475" s="4">
        <v>471</v>
      </c>
      <c r="G475" s="3" t="s">
        <v>1240</v>
      </c>
      <c r="H475" s="14" t="s">
        <v>633</v>
      </c>
      <c r="I475" s="14" t="s">
        <v>1241</v>
      </c>
      <c r="J475" s="14" t="s">
        <v>831</v>
      </c>
      <c r="K475" s="3" t="s">
        <v>115</v>
      </c>
      <c r="L475" s="5">
        <v>44515</v>
      </c>
    </row>
    <row r="476" spans="1:12" ht="32" hidden="1" x14ac:dyDescent="0.2">
      <c r="A476" s="20" t="s">
        <v>1221</v>
      </c>
      <c r="B476" s="20" t="s">
        <v>1222</v>
      </c>
      <c r="C476" s="20" t="s">
        <v>14</v>
      </c>
      <c r="D476" s="9" t="s">
        <v>15</v>
      </c>
      <c r="F476" s="4">
        <v>472</v>
      </c>
      <c r="G476" s="3" t="s">
        <v>1242</v>
      </c>
      <c r="H476" s="14" t="s">
        <v>35</v>
      </c>
      <c r="I476" s="14" t="s">
        <v>1243</v>
      </c>
      <c r="J476" s="14" t="s">
        <v>631</v>
      </c>
      <c r="K476" s="3" t="s">
        <v>115</v>
      </c>
      <c r="L476" s="5">
        <v>45188</v>
      </c>
    </row>
    <row r="477" spans="1:12" ht="32" hidden="1" x14ac:dyDescent="0.2">
      <c r="A477" s="20" t="s">
        <v>1221</v>
      </c>
      <c r="B477" s="20" t="s">
        <v>1222</v>
      </c>
      <c r="C477" s="20" t="s">
        <v>14</v>
      </c>
      <c r="D477" s="9" t="s">
        <v>15</v>
      </c>
      <c r="F477" s="4">
        <v>473</v>
      </c>
      <c r="G477" s="3" t="s">
        <v>1244</v>
      </c>
      <c r="H477" s="14" t="s">
        <v>35</v>
      </c>
      <c r="I477" s="14" t="s">
        <v>1245</v>
      </c>
      <c r="J477" s="14" t="s">
        <v>1246</v>
      </c>
      <c r="K477" s="3" t="s">
        <v>24</v>
      </c>
      <c r="L477" s="5">
        <v>45188</v>
      </c>
    </row>
    <row r="478" spans="1:12" ht="32" hidden="1" x14ac:dyDescent="0.2">
      <c r="A478" s="20" t="s">
        <v>1221</v>
      </c>
      <c r="B478" s="20" t="s">
        <v>1222</v>
      </c>
      <c r="C478" s="20" t="s">
        <v>14</v>
      </c>
      <c r="D478" s="9" t="s">
        <v>15</v>
      </c>
      <c r="F478" s="4">
        <v>474</v>
      </c>
      <c r="G478" s="3" t="s">
        <v>1247</v>
      </c>
      <c r="H478" s="14" t="s">
        <v>35</v>
      </c>
      <c r="I478" s="14" t="s">
        <v>1248</v>
      </c>
      <c r="J478" s="14" t="s">
        <v>1249</v>
      </c>
      <c r="K478" s="3" t="s">
        <v>24</v>
      </c>
      <c r="L478" s="5">
        <v>45188</v>
      </c>
    </row>
    <row r="479" spans="1:12" ht="112" hidden="1" x14ac:dyDescent="0.2">
      <c r="A479" s="20" t="s">
        <v>1221</v>
      </c>
      <c r="B479" s="20" t="s">
        <v>1222</v>
      </c>
      <c r="C479" s="20" t="s">
        <v>14</v>
      </c>
      <c r="D479" s="9" t="s">
        <v>15</v>
      </c>
      <c r="F479" s="4">
        <v>475</v>
      </c>
      <c r="G479" s="3" t="s">
        <v>1250</v>
      </c>
      <c r="H479" s="14" t="s">
        <v>35</v>
      </c>
      <c r="I479" s="14" t="s">
        <v>1251</v>
      </c>
      <c r="J479" s="14" t="s">
        <v>1252</v>
      </c>
      <c r="K479" s="3" t="s">
        <v>19</v>
      </c>
      <c r="L479" s="5">
        <v>45188</v>
      </c>
    </row>
    <row r="480" spans="1:12" ht="112" hidden="1" x14ac:dyDescent="0.2">
      <c r="A480" s="20" t="s">
        <v>1221</v>
      </c>
      <c r="B480" s="20" t="s">
        <v>1222</v>
      </c>
      <c r="C480" s="20" t="s">
        <v>14</v>
      </c>
      <c r="D480" s="9" t="s">
        <v>15</v>
      </c>
      <c r="F480" s="4">
        <v>476</v>
      </c>
      <c r="G480" s="3" t="s">
        <v>1253</v>
      </c>
      <c r="H480" s="14" t="s">
        <v>58</v>
      </c>
      <c r="I480" s="14" t="s">
        <v>1254</v>
      </c>
      <c r="J480" s="14" t="s">
        <v>1255</v>
      </c>
      <c r="L480" s="5">
        <v>44515</v>
      </c>
    </row>
    <row r="481" spans="1:14" ht="112" hidden="1" x14ac:dyDescent="0.2">
      <c r="A481" s="20" t="s">
        <v>1221</v>
      </c>
      <c r="B481" s="20" t="s">
        <v>1222</v>
      </c>
      <c r="C481" s="20" t="s">
        <v>14</v>
      </c>
      <c r="D481" s="9" t="s">
        <v>15</v>
      </c>
      <c r="F481" s="4">
        <v>477</v>
      </c>
      <c r="G481" s="3" t="s">
        <v>1256</v>
      </c>
      <c r="H481" s="14" t="s">
        <v>1257</v>
      </c>
      <c r="I481" s="14" t="s">
        <v>1258</v>
      </c>
      <c r="J481" s="14" t="s">
        <v>831</v>
      </c>
      <c r="K481" s="3" t="s">
        <v>115</v>
      </c>
      <c r="L481" s="5">
        <v>44515</v>
      </c>
    </row>
    <row r="482" spans="1:14" ht="112" hidden="1" x14ac:dyDescent="0.2">
      <c r="A482" s="20" t="s">
        <v>1221</v>
      </c>
      <c r="B482" s="20" t="s">
        <v>1222</v>
      </c>
      <c r="C482" s="20" t="s">
        <v>14</v>
      </c>
      <c r="D482" s="9" t="s">
        <v>15</v>
      </c>
      <c r="F482" s="4">
        <v>478</v>
      </c>
      <c r="G482" s="3" t="s">
        <v>1259</v>
      </c>
      <c r="H482" s="14" t="s">
        <v>39</v>
      </c>
      <c r="I482" s="14" t="s">
        <v>1260</v>
      </c>
      <c r="J482" s="14" t="s">
        <v>831</v>
      </c>
      <c r="K482" s="3" t="s">
        <v>115</v>
      </c>
      <c r="L482" s="5">
        <v>44515</v>
      </c>
    </row>
    <row r="483" spans="1:14" ht="80" hidden="1" x14ac:dyDescent="0.2">
      <c r="A483" s="20" t="s">
        <v>1221</v>
      </c>
      <c r="B483" s="20" t="s">
        <v>1222</v>
      </c>
      <c r="C483" s="20" t="s">
        <v>14</v>
      </c>
      <c r="D483" s="9" t="s">
        <v>15</v>
      </c>
      <c r="F483" s="4">
        <v>479</v>
      </c>
      <c r="G483" s="3" t="s">
        <v>1261</v>
      </c>
      <c r="H483" s="14" t="s">
        <v>102</v>
      </c>
      <c r="I483" s="14" t="s">
        <v>1262</v>
      </c>
      <c r="J483" s="14" t="s">
        <v>831</v>
      </c>
      <c r="K483" s="3" t="s">
        <v>24</v>
      </c>
      <c r="L483" s="5">
        <v>44713</v>
      </c>
    </row>
    <row r="484" spans="1:14" ht="256" hidden="1" x14ac:dyDescent="0.2">
      <c r="A484" s="20" t="s">
        <v>1221</v>
      </c>
      <c r="B484" s="20" t="s">
        <v>1222</v>
      </c>
      <c r="C484" s="20" t="s">
        <v>14</v>
      </c>
      <c r="D484" s="9" t="s">
        <v>15</v>
      </c>
      <c r="F484" s="4">
        <v>480</v>
      </c>
      <c r="G484" s="3" t="s">
        <v>1263</v>
      </c>
      <c r="H484" s="14" t="s">
        <v>1083</v>
      </c>
      <c r="I484" s="14" t="s">
        <v>1264</v>
      </c>
      <c r="J484" s="14" t="s">
        <v>831</v>
      </c>
      <c r="K484" s="3" t="s">
        <v>115</v>
      </c>
      <c r="L484" s="5">
        <v>44515</v>
      </c>
    </row>
    <row r="485" spans="1:14" ht="129.5" hidden="1" customHeight="1" x14ac:dyDescent="0.2">
      <c r="A485" s="20" t="s">
        <v>1221</v>
      </c>
      <c r="B485" s="20" t="s">
        <v>1222</v>
      </c>
      <c r="C485" s="20" t="s">
        <v>14</v>
      </c>
      <c r="D485" s="9" t="s">
        <v>15</v>
      </c>
      <c r="F485" s="4">
        <v>481</v>
      </c>
      <c r="G485" s="3" t="s">
        <v>1265</v>
      </c>
      <c r="H485" s="14" t="s">
        <v>39</v>
      </c>
      <c r="I485" s="14" t="s">
        <v>1266</v>
      </c>
      <c r="J485" s="14" t="s">
        <v>831</v>
      </c>
      <c r="K485" s="3" t="s">
        <v>115</v>
      </c>
      <c r="L485" s="5">
        <v>44515</v>
      </c>
    </row>
    <row r="486" spans="1:14" ht="32" hidden="1" x14ac:dyDescent="0.2">
      <c r="A486" s="20" t="s">
        <v>1221</v>
      </c>
      <c r="B486" s="20" t="s">
        <v>1222</v>
      </c>
      <c r="C486" s="20" t="s">
        <v>14</v>
      </c>
      <c r="D486" s="9" t="s">
        <v>15</v>
      </c>
      <c r="F486" s="4">
        <v>482</v>
      </c>
      <c r="G486" s="3" t="s">
        <v>1267</v>
      </c>
      <c r="H486" s="14" t="s">
        <v>39</v>
      </c>
      <c r="J486" s="14" t="s">
        <v>831</v>
      </c>
      <c r="K486" s="3" t="s">
        <v>115</v>
      </c>
      <c r="L486" s="5">
        <v>44515</v>
      </c>
    </row>
    <row r="487" spans="1:14" ht="112" hidden="1" x14ac:dyDescent="0.2">
      <c r="A487" s="20" t="s">
        <v>1221</v>
      </c>
      <c r="B487" s="20" t="s">
        <v>1222</v>
      </c>
      <c r="C487" s="20" t="s">
        <v>14</v>
      </c>
      <c r="D487" s="9" t="s">
        <v>15</v>
      </c>
      <c r="F487" s="4">
        <v>483</v>
      </c>
      <c r="G487" s="3" t="s">
        <v>1268</v>
      </c>
      <c r="H487" s="1" t="s">
        <v>833</v>
      </c>
      <c r="I487" s="14" t="s">
        <v>1269</v>
      </c>
      <c r="J487" s="14" t="s">
        <v>831</v>
      </c>
      <c r="K487" s="3" t="s">
        <v>115</v>
      </c>
      <c r="L487" s="5">
        <v>44515</v>
      </c>
    </row>
    <row r="488" spans="1:14" ht="112" hidden="1" x14ac:dyDescent="0.2">
      <c r="A488" s="20" t="s">
        <v>1221</v>
      </c>
      <c r="B488" s="20" t="s">
        <v>1222</v>
      </c>
      <c r="C488" s="20" t="s">
        <v>14</v>
      </c>
      <c r="D488" s="9" t="s">
        <v>15</v>
      </c>
      <c r="F488" s="4">
        <v>484</v>
      </c>
      <c r="G488" s="3" t="s">
        <v>1270</v>
      </c>
      <c r="H488" s="3" t="s">
        <v>26</v>
      </c>
      <c r="J488" s="14" t="s">
        <v>1271</v>
      </c>
      <c r="L488" s="5">
        <v>44722</v>
      </c>
    </row>
    <row r="489" spans="1:14" ht="128" hidden="1" x14ac:dyDescent="0.2">
      <c r="A489" s="20" t="s">
        <v>1221</v>
      </c>
      <c r="B489" s="20" t="s">
        <v>1222</v>
      </c>
      <c r="C489" s="20" t="s">
        <v>14</v>
      </c>
      <c r="D489" s="9" t="s">
        <v>15</v>
      </c>
      <c r="F489" s="4">
        <v>485</v>
      </c>
      <c r="G489" s="3" t="s">
        <v>1272</v>
      </c>
      <c r="H489" s="3" t="s">
        <v>26</v>
      </c>
      <c r="J489" s="14" t="s">
        <v>1273</v>
      </c>
      <c r="K489" s="3" t="s">
        <v>115</v>
      </c>
      <c r="L489" s="5">
        <v>44722</v>
      </c>
    </row>
    <row r="490" spans="1:14" ht="128" hidden="1" x14ac:dyDescent="0.2">
      <c r="A490" s="20" t="s">
        <v>1221</v>
      </c>
      <c r="B490" s="20" t="s">
        <v>1222</v>
      </c>
      <c r="C490" s="20" t="s">
        <v>14</v>
      </c>
      <c r="D490" s="9" t="s">
        <v>15</v>
      </c>
      <c r="F490" s="4">
        <v>486</v>
      </c>
      <c r="G490" s="3" t="s">
        <v>1274</v>
      </c>
      <c r="J490" s="14" t="s">
        <v>831</v>
      </c>
      <c r="K490" s="3" t="s">
        <v>115</v>
      </c>
      <c r="L490" s="5">
        <v>44515</v>
      </c>
    </row>
    <row r="491" spans="1:14" ht="160" hidden="1" x14ac:dyDescent="0.2">
      <c r="A491" s="20" t="s">
        <v>1221</v>
      </c>
      <c r="B491" s="20" t="s">
        <v>1222</v>
      </c>
      <c r="C491" s="20" t="s">
        <v>14</v>
      </c>
      <c r="D491" s="9" t="s">
        <v>15</v>
      </c>
      <c r="F491" s="4">
        <v>487</v>
      </c>
      <c r="G491" s="3" t="s">
        <v>1275</v>
      </c>
      <c r="H491" s="14" t="s">
        <v>50</v>
      </c>
      <c r="J491" s="14" t="s">
        <v>831</v>
      </c>
      <c r="K491" s="3" t="s">
        <v>115</v>
      </c>
      <c r="L491" s="5">
        <v>44515</v>
      </c>
    </row>
    <row r="492" spans="1:14" ht="64" hidden="1" x14ac:dyDescent="0.2">
      <c r="A492" s="20" t="s">
        <v>1221</v>
      </c>
      <c r="B492" s="20" t="s">
        <v>1222</v>
      </c>
      <c r="C492" s="20" t="s">
        <v>14</v>
      </c>
      <c r="D492" s="9" t="s">
        <v>15</v>
      </c>
      <c r="F492" s="4">
        <v>488</v>
      </c>
      <c r="G492" s="3" t="s">
        <v>1276</v>
      </c>
      <c r="H492" s="3" t="s">
        <v>26</v>
      </c>
      <c r="I492" s="14" t="s">
        <v>1277</v>
      </c>
      <c r="J492" s="14" t="s">
        <v>1278</v>
      </c>
      <c r="L492" s="5">
        <v>44515</v>
      </c>
    </row>
    <row r="493" spans="1:14" ht="208" hidden="1" x14ac:dyDescent="0.2">
      <c r="A493" s="20" t="s">
        <v>1221</v>
      </c>
      <c r="B493" s="20" t="s">
        <v>1222</v>
      </c>
      <c r="C493" s="20" t="s">
        <v>14</v>
      </c>
      <c r="D493" s="9" t="s">
        <v>15</v>
      </c>
      <c r="F493" s="4">
        <v>489</v>
      </c>
      <c r="G493" s="3" t="s">
        <v>1279</v>
      </c>
      <c r="H493" s="14" t="s">
        <v>229</v>
      </c>
      <c r="I493" s="17" t="s">
        <v>1280</v>
      </c>
      <c r="K493" s="3" t="s">
        <v>19</v>
      </c>
      <c r="L493" s="5">
        <v>45125</v>
      </c>
      <c r="N493" s="28"/>
    </row>
    <row r="494" spans="1:14" ht="240" hidden="1" x14ac:dyDescent="0.2">
      <c r="A494" s="20" t="s">
        <v>1221</v>
      </c>
      <c r="B494" s="20" t="s">
        <v>1222</v>
      </c>
      <c r="C494" s="20" t="s">
        <v>14</v>
      </c>
      <c r="D494" s="9" t="s">
        <v>15</v>
      </c>
      <c r="F494" s="4">
        <v>490</v>
      </c>
      <c r="G494" s="3" t="s">
        <v>1281</v>
      </c>
      <c r="H494" s="14" t="s">
        <v>229</v>
      </c>
      <c r="I494" s="17" t="s">
        <v>1282</v>
      </c>
      <c r="K494" s="3" t="s">
        <v>19</v>
      </c>
      <c r="L494" s="5">
        <v>44699</v>
      </c>
    </row>
    <row r="495" spans="1:14" ht="272" hidden="1" x14ac:dyDescent="0.2">
      <c r="A495" s="20" t="s">
        <v>1221</v>
      </c>
      <c r="B495" s="20" t="s">
        <v>1222</v>
      </c>
      <c r="C495" s="20" t="s">
        <v>14</v>
      </c>
      <c r="D495" s="9" t="s">
        <v>15</v>
      </c>
      <c r="F495" s="4">
        <v>491</v>
      </c>
      <c r="G495" s="3" t="s">
        <v>1283</v>
      </c>
      <c r="H495" s="14" t="s">
        <v>229</v>
      </c>
      <c r="I495" s="30" t="s">
        <v>1284</v>
      </c>
      <c r="J495" s="14" t="s">
        <v>831</v>
      </c>
      <c r="K495" s="3" t="s">
        <v>115</v>
      </c>
      <c r="L495" s="5">
        <v>44699</v>
      </c>
    </row>
    <row r="496" spans="1:14" ht="48" hidden="1" x14ac:dyDescent="0.2">
      <c r="A496" s="20" t="s">
        <v>1221</v>
      </c>
      <c r="B496" s="20" t="s">
        <v>1222</v>
      </c>
      <c r="C496" s="20" t="s">
        <v>14</v>
      </c>
      <c r="D496" s="9" t="s">
        <v>15</v>
      </c>
      <c r="F496" s="4">
        <v>492</v>
      </c>
      <c r="G496" s="3" t="s">
        <v>1285</v>
      </c>
      <c r="H496" s="14" t="s">
        <v>50</v>
      </c>
      <c r="J496" s="14" t="s">
        <v>831</v>
      </c>
      <c r="K496" s="3" t="s">
        <v>115</v>
      </c>
      <c r="L496" s="5">
        <v>44515</v>
      </c>
    </row>
    <row r="497" spans="1:14" ht="272" hidden="1" x14ac:dyDescent="0.2">
      <c r="A497" s="20" t="s">
        <v>1221</v>
      </c>
      <c r="B497" s="20" t="s">
        <v>1222</v>
      </c>
      <c r="C497" s="20" t="s">
        <v>14</v>
      </c>
      <c r="D497" s="9" t="s">
        <v>15</v>
      </c>
      <c r="F497" s="4">
        <v>493</v>
      </c>
      <c r="G497" s="3" t="s">
        <v>1286</v>
      </c>
      <c r="H497" s="14" t="s">
        <v>229</v>
      </c>
      <c r="I497" s="17" t="s">
        <v>1287</v>
      </c>
      <c r="J497" s="14" t="s">
        <v>831</v>
      </c>
      <c r="K497" s="3" t="s">
        <v>115</v>
      </c>
      <c r="L497" s="5">
        <v>44699</v>
      </c>
    </row>
    <row r="498" spans="1:14" ht="153" hidden="1" x14ac:dyDescent="0.2">
      <c r="A498" s="20" t="s">
        <v>1221</v>
      </c>
      <c r="B498" s="20" t="s">
        <v>1222</v>
      </c>
      <c r="C498" s="20" t="s">
        <v>14</v>
      </c>
      <c r="D498" s="9" t="s">
        <v>15</v>
      </c>
      <c r="F498" s="4">
        <v>494</v>
      </c>
      <c r="G498" s="3" t="s">
        <v>1288</v>
      </c>
      <c r="H498" s="14" t="s">
        <v>17</v>
      </c>
      <c r="I498" s="32" t="s">
        <v>1289</v>
      </c>
      <c r="J498" s="14" t="s">
        <v>831</v>
      </c>
      <c r="K498" s="3" t="s">
        <v>115</v>
      </c>
      <c r="L498" s="5">
        <v>44699</v>
      </c>
    </row>
    <row r="499" spans="1:14" ht="64" hidden="1" x14ac:dyDescent="0.2">
      <c r="A499" s="20" t="s">
        <v>1221</v>
      </c>
      <c r="B499" s="20" t="s">
        <v>1222</v>
      </c>
      <c r="C499" s="20" t="s">
        <v>14</v>
      </c>
      <c r="D499" s="9" t="s">
        <v>15</v>
      </c>
      <c r="F499" s="4">
        <v>495</v>
      </c>
      <c r="G499" s="3" t="s">
        <v>1290</v>
      </c>
      <c r="H499" s="14" t="s">
        <v>1291</v>
      </c>
      <c r="I499" s="32"/>
      <c r="J499" s="14" t="s">
        <v>831</v>
      </c>
      <c r="K499" s="3" t="s">
        <v>115</v>
      </c>
      <c r="L499" s="5">
        <v>44515</v>
      </c>
    </row>
    <row r="500" spans="1:14" ht="80" hidden="1" x14ac:dyDescent="0.2">
      <c r="A500" s="20" t="s">
        <v>1221</v>
      </c>
      <c r="B500" s="20" t="s">
        <v>1222</v>
      </c>
      <c r="C500" s="20" t="s">
        <v>14</v>
      </c>
      <c r="D500" s="9" t="s">
        <v>15</v>
      </c>
      <c r="F500" s="4">
        <v>496</v>
      </c>
      <c r="G500" s="3" t="s">
        <v>1292</v>
      </c>
      <c r="H500" s="14" t="s">
        <v>69</v>
      </c>
      <c r="I500" s="14" t="s">
        <v>1293</v>
      </c>
      <c r="J500" s="33" t="s">
        <v>1294</v>
      </c>
      <c r="K500" s="3" t="s">
        <v>24</v>
      </c>
      <c r="L500" s="5">
        <v>44939</v>
      </c>
    </row>
    <row r="501" spans="1:14" ht="128" hidden="1" x14ac:dyDescent="0.2">
      <c r="A501" s="20" t="s">
        <v>1295</v>
      </c>
      <c r="B501" s="20" t="s">
        <v>1296</v>
      </c>
      <c r="C501" s="20" t="s">
        <v>718</v>
      </c>
      <c r="D501" s="9" t="s">
        <v>15</v>
      </c>
      <c r="E501" s="9" t="s">
        <v>719</v>
      </c>
      <c r="F501" s="4">
        <v>497</v>
      </c>
      <c r="G501" s="3" t="s">
        <v>1297</v>
      </c>
      <c r="H501" s="14" t="s">
        <v>17</v>
      </c>
      <c r="I501" s="14" t="s">
        <v>1298</v>
      </c>
      <c r="J501" s="45" t="s">
        <v>1299</v>
      </c>
      <c r="K501" s="3" t="s">
        <v>19</v>
      </c>
      <c r="L501" s="5">
        <v>45194</v>
      </c>
    </row>
    <row r="502" spans="1:14" ht="160" hidden="1" x14ac:dyDescent="0.2">
      <c r="A502" s="20" t="s">
        <v>1295</v>
      </c>
      <c r="B502" s="20" t="s">
        <v>1296</v>
      </c>
      <c r="C502" s="20" t="s">
        <v>718</v>
      </c>
      <c r="D502" s="9" t="s">
        <v>15</v>
      </c>
      <c r="E502" s="9" t="s">
        <v>719</v>
      </c>
      <c r="F502" s="4">
        <v>498</v>
      </c>
      <c r="G502" s="3" t="s">
        <v>1300</v>
      </c>
      <c r="H502" s="14" t="s">
        <v>229</v>
      </c>
      <c r="I502" s="17" t="s">
        <v>1301</v>
      </c>
      <c r="K502" s="3" t="s">
        <v>19</v>
      </c>
      <c r="L502" s="5">
        <v>44888</v>
      </c>
      <c r="M502" s="20"/>
      <c r="N502" s="20"/>
    </row>
    <row r="503" spans="1:14" ht="176" hidden="1" x14ac:dyDescent="0.2">
      <c r="A503" s="20" t="s">
        <v>1295</v>
      </c>
      <c r="B503" s="20" t="s">
        <v>1296</v>
      </c>
      <c r="C503" s="20" t="s">
        <v>718</v>
      </c>
      <c r="D503" s="9" t="s">
        <v>15</v>
      </c>
      <c r="E503" s="9" t="s">
        <v>719</v>
      </c>
      <c r="F503" s="4">
        <v>499</v>
      </c>
      <c r="G503" s="3" t="s">
        <v>1302</v>
      </c>
      <c r="H503" s="14" t="s">
        <v>1303</v>
      </c>
      <c r="I503" s="3" t="s">
        <v>1304</v>
      </c>
      <c r="J503" s="14" t="s">
        <v>1305</v>
      </c>
      <c r="K503" s="3" t="s">
        <v>24</v>
      </c>
      <c r="L503" s="5">
        <v>45575</v>
      </c>
    </row>
    <row r="504" spans="1:14" ht="64" hidden="1" x14ac:dyDescent="0.2">
      <c r="A504" s="20" t="s">
        <v>1295</v>
      </c>
      <c r="B504" s="20" t="s">
        <v>1296</v>
      </c>
      <c r="C504" s="20" t="s">
        <v>718</v>
      </c>
      <c r="D504" s="9" t="s">
        <v>15</v>
      </c>
      <c r="E504" s="9" t="s">
        <v>719</v>
      </c>
      <c r="F504" s="4">
        <v>500</v>
      </c>
      <c r="G504" s="3" t="s">
        <v>1306</v>
      </c>
      <c r="H504" s="14" t="s">
        <v>102</v>
      </c>
      <c r="I504" s="16" t="s">
        <v>1307</v>
      </c>
      <c r="J504" s="14" t="s">
        <v>1308</v>
      </c>
      <c r="K504" s="3" t="s">
        <v>19</v>
      </c>
      <c r="L504" s="5">
        <v>44888</v>
      </c>
    </row>
    <row r="505" spans="1:14" ht="288" x14ac:dyDescent="0.2">
      <c r="A505" s="20" t="s">
        <v>1295</v>
      </c>
      <c r="B505" s="20" t="s">
        <v>1296</v>
      </c>
      <c r="C505" s="20" t="s">
        <v>718</v>
      </c>
      <c r="D505" s="9" t="s">
        <v>15</v>
      </c>
      <c r="E505" s="9" t="s">
        <v>732</v>
      </c>
      <c r="F505" s="4">
        <v>501</v>
      </c>
      <c r="G505" s="3" t="s">
        <v>1309</v>
      </c>
      <c r="H505" s="14" t="s">
        <v>1310</v>
      </c>
      <c r="I505" s="10" t="s">
        <v>1311</v>
      </c>
      <c r="J505" s="74" t="s">
        <v>1312</v>
      </c>
      <c r="K505" s="74" t="s">
        <v>24</v>
      </c>
      <c r="L505" s="125">
        <v>45575</v>
      </c>
      <c r="M505" s="74" t="s">
        <v>880</v>
      </c>
    </row>
    <row r="506" spans="1:14" ht="64" hidden="1" x14ac:dyDescent="0.2">
      <c r="A506" s="20" t="s">
        <v>1295</v>
      </c>
      <c r="B506" s="20" t="s">
        <v>1296</v>
      </c>
      <c r="C506" s="22" t="s">
        <v>718</v>
      </c>
      <c r="D506" s="47" t="s">
        <v>15</v>
      </c>
      <c r="E506" s="9" t="s">
        <v>745</v>
      </c>
      <c r="F506" s="24">
        <v>502</v>
      </c>
      <c r="G506" s="25" t="s">
        <v>1313</v>
      </c>
      <c r="H506" s="23" t="s">
        <v>81</v>
      </c>
      <c r="I506" s="23"/>
      <c r="J506" s="23" t="s">
        <v>1314</v>
      </c>
      <c r="K506" s="3" t="s">
        <v>19</v>
      </c>
      <c r="L506" s="26">
        <v>44708</v>
      </c>
    </row>
    <row r="507" spans="1:14" ht="32" hidden="1" x14ac:dyDescent="0.2">
      <c r="A507" s="20" t="s">
        <v>1295</v>
      </c>
      <c r="B507" s="20" t="s">
        <v>1296</v>
      </c>
      <c r="C507" s="22" t="s">
        <v>718</v>
      </c>
      <c r="D507" s="47" t="s">
        <v>15</v>
      </c>
      <c r="E507" s="9" t="s">
        <v>745</v>
      </c>
      <c r="F507" s="24">
        <v>503</v>
      </c>
      <c r="G507" s="25" t="s">
        <v>1315</v>
      </c>
      <c r="H507" s="23" t="s">
        <v>81</v>
      </c>
      <c r="I507" s="23" t="s">
        <v>1316</v>
      </c>
      <c r="J507" s="23"/>
      <c r="K507" s="25" t="s">
        <v>19</v>
      </c>
      <c r="L507" s="5">
        <v>45195</v>
      </c>
    </row>
    <row r="508" spans="1:14" ht="96" hidden="1" x14ac:dyDescent="0.2">
      <c r="A508" s="20" t="s">
        <v>1295</v>
      </c>
      <c r="B508" s="20" t="s">
        <v>1296</v>
      </c>
      <c r="C508" s="20" t="s">
        <v>718</v>
      </c>
      <c r="D508" s="9" t="s">
        <v>15</v>
      </c>
      <c r="E508" s="9" t="s">
        <v>774</v>
      </c>
      <c r="F508" s="4">
        <v>504</v>
      </c>
      <c r="G508" s="3" t="s">
        <v>1317</v>
      </c>
      <c r="H508" s="14" t="s">
        <v>776</v>
      </c>
      <c r="I508" s="14" t="s">
        <v>1318</v>
      </c>
      <c r="J508" s="14" t="s">
        <v>1319</v>
      </c>
      <c r="K508" s="3" t="s">
        <v>19</v>
      </c>
      <c r="L508" s="5">
        <v>44742</v>
      </c>
    </row>
    <row r="509" spans="1:14" ht="96" hidden="1" x14ac:dyDescent="0.2">
      <c r="A509" s="20" t="s">
        <v>1295</v>
      </c>
      <c r="B509" s="20" t="s">
        <v>1296</v>
      </c>
      <c r="C509" s="20" t="s">
        <v>718</v>
      </c>
      <c r="D509" s="9" t="s">
        <v>15</v>
      </c>
      <c r="E509" s="9" t="s">
        <v>759</v>
      </c>
      <c r="F509" s="4">
        <v>505</v>
      </c>
      <c r="G509" s="3" t="s">
        <v>1320</v>
      </c>
      <c r="H509" s="14" t="s">
        <v>1321</v>
      </c>
      <c r="I509" s="14" t="s">
        <v>1322</v>
      </c>
      <c r="J509" s="14" t="s">
        <v>1323</v>
      </c>
      <c r="K509" s="3" t="s">
        <v>19</v>
      </c>
      <c r="L509" s="5">
        <v>45230</v>
      </c>
    </row>
    <row r="510" spans="1:14" ht="64" hidden="1" x14ac:dyDescent="0.2">
      <c r="A510" s="20" t="s">
        <v>1295</v>
      </c>
      <c r="B510" s="20" t="s">
        <v>1296</v>
      </c>
      <c r="C510" s="20" t="s">
        <v>718</v>
      </c>
      <c r="D510" s="9" t="s">
        <v>15</v>
      </c>
      <c r="E510" s="9" t="s">
        <v>759</v>
      </c>
      <c r="F510" s="4">
        <v>506</v>
      </c>
      <c r="G510" s="3" t="s">
        <v>1324</v>
      </c>
      <c r="H510" s="14" t="s">
        <v>1325</v>
      </c>
      <c r="I510" s="14" t="s">
        <v>1326</v>
      </c>
      <c r="J510" s="14" t="s">
        <v>1327</v>
      </c>
      <c r="K510" s="3" t="s">
        <v>19</v>
      </c>
      <c r="L510" s="5">
        <v>44911</v>
      </c>
    </row>
    <row r="511" spans="1:14" ht="64" hidden="1" x14ac:dyDescent="0.2">
      <c r="A511" s="20" t="s">
        <v>1328</v>
      </c>
      <c r="B511" s="20" t="s">
        <v>1329</v>
      </c>
      <c r="C511" s="20" t="s">
        <v>14</v>
      </c>
      <c r="D511" s="9" t="s">
        <v>15</v>
      </c>
      <c r="F511" s="4">
        <v>507</v>
      </c>
      <c r="G511" s="3" t="s">
        <v>1330</v>
      </c>
      <c r="H511" s="14" t="s">
        <v>1331</v>
      </c>
      <c r="I511" s="14" t="s">
        <v>1332</v>
      </c>
      <c r="J511" s="14" t="s">
        <v>1333</v>
      </c>
    </row>
    <row r="512" spans="1:14" ht="64" hidden="1" x14ac:dyDescent="0.2">
      <c r="A512" s="20" t="s">
        <v>1328</v>
      </c>
      <c r="B512" s="20" t="s">
        <v>1329</v>
      </c>
      <c r="C512" s="20" t="s">
        <v>14</v>
      </c>
      <c r="D512" s="9" t="s">
        <v>15</v>
      </c>
      <c r="F512" s="4">
        <v>508</v>
      </c>
      <c r="G512" s="3" t="s">
        <v>1334</v>
      </c>
      <c r="H512" s="14" t="s">
        <v>1331</v>
      </c>
      <c r="I512" s="14" t="s">
        <v>1335</v>
      </c>
      <c r="J512" s="14" t="s">
        <v>1333</v>
      </c>
    </row>
    <row r="513" spans="1:12" ht="64" hidden="1" x14ac:dyDescent="0.2">
      <c r="A513" s="20" t="s">
        <v>1328</v>
      </c>
      <c r="B513" s="20" t="s">
        <v>1329</v>
      </c>
      <c r="C513" s="20" t="s">
        <v>14</v>
      </c>
      <c r="D513" s="9" t="s">
        <v>15</v>
      </c>
      <c r="F513" s="4">
        <v>509</v>
      </c>
      <c r="G513" s="3" t="s">
        <v>1336</v>
      </c>
      <c r="H513" s="14" t="s">
        <v>1331</v>
      </c>
      <c r="I513" s="14" t="s">
        <v>1337</v>
      </c>
      <c r="J513" s="14" t="s">
        <v>1333</v>
      </c>
    </row>
    <row r="514" spans="1:12" ht="32" hidden="1" x14ac:dyDescent="0.2">
      <c r="A514" s="20" t="s">
        <v>1328</v>
      </c>
      <c r="B514" s="20" t="s">
        <v>1329</v>
      </c>
      <c r="C514" s="20" t="s">
        <v>14</v>
      </c>
      <c r="D514" s="9" t="s">
        <v>15</v>
      </c>
      <c r="F514" s="4">
        <v>510</v>
      </c>
      <c r="G514" s="3" t="s">
        <v>1338</v>
      </c>
      <c r="H514" s="14" t="s">
        <v>1331</v>
      </c>
      <c r="I514" s="14" t="s">
        <v>1339</v>
      </c>
      <c r="J514" s="14" t="s">
        <v>1333</v>
      </c>
      <c r="K514" s="3" t="s">
        <v>115</v>
      </c>
    </row>
    <row r="515" spans="1:12" ht="64" hidden="1" x14ac:dyDescent="0.2">
      <c r="A515" s="20" t="s">
        <v>1328</v>
      </c>
      <c r="B515" s="20" t="s">
        <v>1329</v>
      </c>
      <c r="C515" s="20" t="s">
        <v>14</v>
      </c>
      <c r="D515" s="9" t="s">
        <v>15</v>
      </c>
      <c r="F515" s="4">
        <v>511</v>
      </c>
      <c r="G515" s="3" t="s">
        <v>1340</v>
      </c>
      <c r="H515" s="14" t="s">
        <v>1331</v>
      </c>
      <c r="I515" s="14" t="s">
        <v>1341</v>
      </c>
      <c r="J515" s="14" t="s">
        <v>1333</v>
      </c>
      <c r="K515" s="3" t="s">
        <v>115</v>
      </c>
    </row>
    <row r="516" spans="1:12" ht="16" hidden="1" x14ac:dyDescent="0.2">
      <c r="A516" s="20" t="s">
        <v>1328</v>
      </c>
      <c r="B516" s="20" t="s">
        <v>1329</v>
      </c>
      <c r="C516" s="20" t="s">
        <v>14</v>
      </c>
      <c r="D516" s="9" t="s">
        <v>15</v>
      </c>
      <c r="F516" s="4">
        <v>512</v>
      </c>
      <c r="G516" s="3" t="s">
        <v>1342</v>
      </c>
      <c r="H516" s="14" t="s">
        <v>1331</v>
      </c>
      <c r="I516" s="14" t="s">
        <v>255</v>
      </c>
      <c r="J516" s="14" t="s">
        <v>1333</v>
      </c>
      <c r="K516" s="3" t="s">
        <v>115</v>
      </c>
    </row>
    <row r="517" spans="1:12" ht="48" hidden="1" x14ac:dyDescent="0.2">
      <c r="A517" s="20" t="s">
        <v>1328</v>
      </c>
      <c r="B517" s="20" t="s">
        <v>1329</v>
      </c>
      <c r="C517" s="20" t="s">
        <v>14</v>
      </c>
      <c r="D517" s="9" t="s">
        <v>15</v>
      </c>
      <c r="F517" s="4">
        <v>513</v>
      </c>
      <c r="G517" s="3" t="s">
        <v>1343</v>
      </c>
      <c r="H517" s="14" t="s">
        <v>1331</v>
      </c>
      <c r="I517" s="14" t="s">
        <v>1344</v>
      </c>
      <c r="J517" s="14" t="s">
        <v>1333</v>
      </c>
      <c r="K517" s="3" t="s">
        <v>115</v>
      </c>
    </row>
    <row r="518" spans="1:12" ht="16" hidden="1" x14ac:dyDescent="0.2">
      <c r="A518" s="20" t="s">
        <v>1328</v>
      </c>
      <c r="B518" s="20" t="s">
        <v>1329</v>
      </c>
      <c r="C518" s="20" t="s">
        <v>14</v>
      </c>
      <c r="D518" s="9" t="s">
        <v>15</v>
      </c>
      <c r="F518" s="4">
        <v>514</v>
      </c>
      <c r="G518" s="3" t="s">
        <v>1345</v>
      </c>
      <c r="H518" s="14" t="s">
        <v>1331</v>
      </c>
      <c r="I518" s="14" t="s">
        <v>1346</v>
      </c>
      <c r="J518" s="14" t="s">
        <v>1333</v>
      </c>
      <c r="K518" s="3" t="s">
        <v>115</v>
      </c>
    </row>
    <row r="519" spans="1:12" ht="32" hidden="1" x14ac:dyDescent="0.2">
      <c r="A519" s="20" t="s">
        <v>1347</v>
      </c>
      <c r="B519" s="42" t="s">
        <v>1348</v>
      </c>
      <c r="C519" s="20" t="s">
        <v>14</v>
      </c>
      <c r="D519" s="9" t="s">
        <v>15</v>
      </c>
      <c r="F519" s="4">
        <v>515</v>
      </c>
      <c r="G519" s="3" t="s">
        <v>1349</v>
      </c>
      <c r="H519" s="14" t="s">
        <v>1350</v>
      </c>
      <c r="J519" s="14" t="s">
        <v>1333</v>
      </c>
      <c r="K519" s="3" t="s">
        <v>115</v>
      </c>
    </row>
    <row r="520" spans="1:12" ht="48" hidden="1" x14ac:dyDescent="0.2">
      <c r="A520" s="20" t="s">
        <v>1347</v>
      </c>
      <c r="B520" s="42" t="s">
        <v>1348</v>
      </c>
      <c r="C520" s="20" t="s">
        <v>14</v>
      </c>
      <c r="D520" s="9" t="s">
        <v>15</v>
      </c>
      <c r="F520" s="4">
        <v>516</v>
      </c>
      <c r="G520" s="3" t="s">
        <v>1351</v>
      </c>
      <c r="H520" s="14" t="s">
        <v>69</v>
      </c>
      <c r="I520" s="14" t="s">
        <v>1352</v>
      </c>
      <c r="J520" s="14" t="s">
        <v>1353</v>
      </c>
      <c r="K520" s="3" t="s">
        <v>19</v>
      </c>
      <c r="L520" s="5">
        <v>44939</v>
      </c>
    </row>
    <row r="521" spans="1:12" ht="32" hidden="1" x14ac:dyDescent="0.2">
      <c r="A521" s="20" t="s">
        <v>1347</v>
      </c>
      <c r="B521" s="42" t="s">
        <v>1348</v>
      </c>
      <c r="C521" s="20" t="s">
        <v>14</v>
      </c>
      <c r="D521" s="9" t="s">
        <v>15</v>
      </c>
      <c r="F521" s="4">
        <v>517</v>
      </c>
      <c r="G521" s="3" t="s">
        <v>1354</v>
      </c>
      <c r="H521" s="14" t="s">
        <v>58</v>
      </c>
      <c r="I521" s="14" t="s">
        <v>1355</v>
      </c>
      <c r="J521" s="14" t="s">
        <v>1356</v>
      </c>
    </row>
    <row r="522" spans="1:12" ht="96" hidden="1" x14ac:dyDescent="0.2">
      <c r="A522" s="20" t="s">
        <v>1347</v>
      </c>
      <c r="B522" s="42" t="s">
        <v>1348</v>
      </c>
      <c r="C522" s="20" t="s">
        <v>14</v>
      </c>
      <c r="D522" s="9" t="s">
        <v>15</v>
      </c>
      <c r="F522" s="4">
        <v>518</v>
      </c>
      <c r="G522" s="3" t="s">
        <v>1357</v>
      </c>
      <c r="H522" s="14" t="s">
        <v>1358</v>
      </c>
      <c r="I522" s="14" t="s">
        <v>1359</v>
      </c>
      <c r="J522" s="14" t="s">
        <v>1360</v>
      </c>
      <c r="K522" s="3" t="s">
        <v>19</v>
      </c>
      <c r="L522" s="5">
        <v>44939</v>
      </c>
    </row>
    <row r="523" spans="1:12" ht="32" hidden="1" x14ac:dyDescent="0.2">
      <c r="A523" s="20" t="s">
        <v>1361</v>
      </c>
      <c r="B523" s="20" t="s">
        <v>1362</v>
      </c>
      <c r="C523" s="20" t="s">
        <v>14</v>
      </c>
      <c r="D523" s="9" t="s">
        <v>15</v>
      </c>
      <c r="F523" s="4">
        <v>519</v>
      </c>
      <c r="G523" s="3" t="s">
        <v>1363</v>
      </c>
      <c r="H523" s="14" t="s">
        <v>1364</v>
      </c>
      <c r="J523" s="14" t="s">
        <v>1365</v>
      </c>
      <c r="K523" s="3" t="s">
        <v>115</v>
      </c>
    </row>
    <row r="524" spans="1:12" ht="48" hidden="1" x14ac:dyDescent="0.2">
      <c r="A524" s="20" t="s">
        <v>1361</v>
      </c>
      <c r="B524" s="20" t="s">
        <v>1362</v>
      </c>
      <c r="C524" s="20" t="s">
        <v>14</v>
      </c>
      <c r="D524" s="9" t="s">
        <v>15</v>
      </c>
      <c r="F524" s="4">
        <v>520</v>
      </c>
      <c r="G524" s="3" t="s">
        <v>1366</v>
      </c>
      <c r="H524" s="14" t="s">
        <v>1367</v>
      </c>
      <c r="I524" s="14" t="s">
        <v>1368</v>
      </c>
      <c r="J524" s="14" t="s">
        <v>1365</v>
      </c>
      <c r="K524" s="3" t="s">
        <v>115</v>
      </c>
    </row>
    <row r="525" spans="1:12" ht="32" hidden="1" x14ac:dyDescent="0.2">
      <c r="A525" s="20" t="s">
        <v>1361</v>
      </c>
      <c r="B525" s="20" t="s">
        <v>1362</v>
      </c>
      <c r="C525" s="20" t="s">
        <v>14</v>
      </c>
      <c r="D525" s="9" t="s">
        <v>15</v>
      </c>
      <c r="F525" s="4">
        <v>521</v>
      </c>
      <c r="G525" s="3" t="s">
        <v>1369</v>
      </c>
      <c r="H525" s="14" t="s">
        <v>633</v>
      </c>
      <c r="I525" s="14" t="s">
        <v>1370</v>
      </c>
      <c r="J525" s="14" t="s">
        <v>1365</v>
      </c>
      <c r="K525" s="3" t="s">
        <v>115</v>
      </c>
    </row>
    <row r="526" spans="1:12" ht="48" hidden="1" x14ac:dyDescent="0.2">
      <c r="A526" s="20" t="s">
        <v>1361</v>
      </c>
      <c r="B526" s="20" t="s">
        <v>1362</v>
      </c>
      <c r="C526" s="20" t="s">
        <v>14</v>
      </c>
      <c r="D526" s="9" t="s">
        <v>15</v>
      </c>
      <c r="F526" s="4">
        <v>522</v>
      </c>
      <c r="G526" s="3" t="s">
        <v>1371</v>
      </c>
      <c r="H526" s="14" t="s">
        <v>1372</v>
      </c>
      <c r="J526" s="14" t="s">
        <v>1365</v>
      </c>
      <c r="K526" s="3" t="s">
        <v>115</v>
      </c>
    </row>
    <row r="527" spans="1:12" ht="48" hidden="1" x14ac:dyDescent="0.2">
      <c r="A527" s="20" t="s">
        <v>1361</v>
      </c>
      <c r="B527" s="20" t="s">
        <v>1362</v>
      </c>
      <c r="C527" s="20" t="s">
        <v>14</v>
      </c>
      <c r="D527" s="9" t="s">
        <v>15</v>
      </c>
      <c r="F527" s="4">
        <v>523</v>
      </c>
      <c r="G527" s="3" t="s">
        <v>1373</v>
      </c>
      <c r="H527" s="14" t="s">
        <v>1374</v>
      </c>
      <c r="J527" s="14" t="s">
        <v>1365</v>
      </c>
    </row>
    <row r="528" spans="1:12" ht="48" hidden="1" x14ac:dyDescent="0.2">
      <c r="A528" s="20" t="s">
        <v>1361</v>
      </c>
      <c r="B528" s="20" t="s">
        <v>1362</v>
      </c>
      <c r="C528" s="20" t="s">
        <v>14</v>
      </c>
      <c r="D528" s="9" t="s">
        <v>15</v>
      </c>
      <c r="F528" s="4">
        <v>524</v>
      </c>
      <c r="G528" s="3" t="s">
        <v>1375</v>
      </c>
      <c r="H528" s="14" t="s">
        <v>1376</v>
      </c>
      <c r="J528" s="14" t="s">
        <v>1365</v>
      </c>
      <c r="K528" s="3" t="s">
        <v>115</v>
      </c>
    </row>
    <row r="529" spans="1:12" ht="48" hidden="1" x14ac:dyDescent="0.2">
      <c r="A529" s="20" t="s">
        <v>1361</v>
      </c>
      <c r="B529" s="20" t="s">
        <v>1362</v>
      </c>
      <c r="C529" s="20" t="s">
        <v>14</v>
      </c>
      <c r="D529" s="9" t="s">
        <v>15</v>
      </c>
      <c r="F529" s="4">
        <v>525</v>
      </c>
      <c r="G529" s="3" t="s">
        <v>1377</v>
      </c>
      <c r="H529" s="14" t="s">
        <v>1378</v>
      </c>
      <c r="J529" s="14" t="s">
        <v>1365</v>
      </c>
      <c r="K529" s="3" t="s">
        <v>115</v>
      </c>
    </row>
    <row r="530" spans="1:12" ht="43.25" hidden="1" customHeight="1" x14ac:dyDescent="0.2">
      <c r="A530" s="20" t="s">
        <v>1361</v>
      </c>
      <c r="B530" s="20" t="s">
        <v>1362</v>
      </c>
      <c r="C530" s="20" t="s">
        <v>14</v>
      </c>
      <c r="D530" s="9" t="s">
        <v>15</v>
      </c>
      <c r="F530" s="4">
        <v>526</v>
      </c>
      <c r="G530" s="3" t="s">
        <v>1379</v>
      </c>
      <c r="H530" s="14" t="s">
        <v>1380</v>
      </c>
      <c r="J530" s="14" t="s">
        <v>1365</v>
      </c>
      <c r="K530" s="3" t="s">
        <v>115</v>
      </c>
    </row>
    <row r="531" spans="1:12" ht="160" x14ac:dyDescent="0.2">
      <c r="A531" s="20" t="s">
        <v>1361</v>
      </c>
      <c r="B531" s="20" t="s">
        <v>1362</v>
      </c>
      <c r="C531" s="20" t="s">
        <v>14</v>
      </c>
      <c r="D531" s="9" t="s">
        <v>15</v>
      </c>
      <c r="F531" s="4">
        <v>527</v>
      </c>
      <c r="G531" s="3" t="s">
        <v>1381</v>
      </c>
      <c r="H531" s="3" t="s">
        <v>690</v>
      </c>
      <c r="I531" s="14" t="s">
        <v>1382</v>
      </c>
      <c r="J531" s="3" t="s">
        <v>1383</v>
      </c>
      <c r="K531" s="3" t="s">
        <v>24</v>
      </c>
      <c r="L531" s="5">
        <v>45186</v>
      </c>
    </row>
    <row r="532" spans="1:12" ht="304" hidden="1" x14ac:dyDescent="0.2">
      <c r="A532" s="20" t="s">
        <v>1361</v>
      </c>
      <c r="B532" s="20" t="s">
        <v>1362</v>
      </c>
      <c r="C532" s="20" t="s">
        <v>14</v>
      </c>
      <c r="D532" s="9" t="s">
        <v>15</v>
      </c>
      <c r="F532" s="4">
        <v>528</v>
      </c>
      <c r="G532" s="3" t="s">
        <v>1384</v>
      </c>
      <c r="H532" s="14" t="s">
        <v>928</v>
      </c>
      <c r="I532" s="14" t="s">
        <v>1385</v>
      </c>
      <c r="J532" s="14" t="s">
        <v>1365</v>
      </c>
      <c r="K532" s="3" t="s">
        <v>19</v>
      </c>
      <c r="L532" s="5">
        <v>45187</v>
      </c>
    </row>
    <row r="533" spans="1:12" ht="96" hidden="1" x14ac:dyDescent="0.2">
      <c r="A533" s="20" t="s">
        <v>1361</v>
      </c>
      <c r="B533" s="20" t="s">
        <v>1362</v>
      </c>
      <c r="C533" s="20" t="s">
        <v>14</v>
      </c>
      <c r="D533" s="9" t="s">
        <v>15</v>
      </c>
      <c r="F533" s="4">
        <v>529</v>
      </c>
      <c r="G533" s="3" t="s">
        <v>1386</v>
      </c>
      <c r="H533" s="14" t="s">
        <v>1387</v>
      </c>
      <c r="J533" s="14" t="s">
        <v>1365</v>
      </c>
      <c r="K533" s="3" t="s">
        <v>115</v>
      </c>
    </row>
    <row r="534" spans="1:12" ht="48" hidden="1" x14ac:dyDescent="0.2">
      <c r="A534" s="20" t="s">
        <v>1361</v>
      </c>
      <c r="B534" s="20" t="s">
        <v>1362</v>
      </c>
      <c r="C534" s="20" t="s">
        <v>14</v>
      </c>
      <c r="D534" s="9" t="s">
        <v>15</v>
      </c>
      <c r="F534" s="4">
        <v>530</v>
      </c>
      <c r="G534" s="3" t="s">
        <v>1388</v>
      </c>
      <c r="H534" s="14" t="s">
        <v>1374</v>
      </c>
      <c r="J534" s="14" t="s">
        <v>1365</v>
      </c>
    </row>
    <row r="535" spans="1:12" ht="80" hidden="1" x14ac:dyDescent="0.2">
      <c r="A535" s="20" t="s">
        <v>1361</v>
      </c>
      <c r="B535" s="20" t="s">
        <v>1362</v>
      </c>
      <c r="C535" s="20" t="s">
        <v>14</v>
      </c>
      <c r="D535" s="9" t="s">
        <v>15</v>
      </c>
      <c r="F535" s="4">
        <v>531</v>
      </c>
      <c r="G535" s="3" t="s">
        <v>1389</v>
      </c>
      <c r="H535" s="14" t="s">
        <v>1380</v>
      </c>
      <c r="J535" s="14" t="s">
        <v>1365</v>
      </c>
      <c r="K535" s="3" t="s">
        <v>115</v>
      </c>
    </row>
    <row r="536" spans="1:12" ht="128" hidden="1" x14ac:dyDescent="0.2">
      <c r="A536" s="20" t="s">
        <v>1361</v>
      </c>
      <c r="B536" s="20" t="s">
        <v>1362</v>
      </c>
      <c r="C536" s="20" t="s">
        <v>14</v>
      </c>
      <c r="D536" s="9" t="s">
        <v>15</v>
      </c>
      <c r="F536" s="4">
        <v>532</v>
      </c>
      <c r="G536" s="3" t="s">
        <v>1390</v>
      </c>
      <c r="H536" s="14" t="s">
        <v>1391</v>
      </c>
      <c r="I536" s="14" t="s">
        <v>1392</v>
      </c>
      <c r="J536" s="14" t="s">
        <v>1365</v>
      </c>
      <c r="K536" s="3" t="s">
        <v>115</v>
      </c>
    </row>
    <row r="537" spans="1:12" ht="64" hidden="1" x14ac:dyDescent="0.2">
      <c r="A537" s="20" t="s">
        <v>1361</v>
      </c>
      <c r="B537" s="20" t="s">
        <v>1362</v>
      </c>
      <c r="C537" s="20" t="s">
        <v>14</v>
      </c>
      <c r="D537" s="9" t="s">
        <v>15</v>
      </c>
      <c r="F537" s="4">
        <v>533</v>
      </c>
      <c r="G537" s="3" t="s">
        <v>1393</v>
      </c>
      <c r="H537" s="14" t="s">
        <v>1364</v>
      </c>
      <c r="J537" s="14" t="s">
        <v>1365</v>
      </c>
      <c r="K537" s="3" t="s">
        <v>115</v>
      </c>
    </row>
    <row r="538" spans="1:12" ht="32" hidden="1" x14ac:dyDescent="0.2">
      <c r="A538" s="20" t="s">
        <v>1361</v>
      </c>
      <c r="B538" s="20" t="s">
        <v>1362</v>
      </c>
      <c r="C538" s="20" t="s">
        <v>14</v>
      </c>
      <c r="D538" s="9" t="s">
        <v>15</v>
      </c>
      <c r="F538" s="4">
        <v>534</v>
      </c>
      <c r="G538" s="3" t="s">
        <v>1394</v>
      </c>
      <c r="H538" s="14" t="s">
        <v>50</v>
      </c>
      <c r="J538" s="14" t="s">
        <v>1365</v>
      </c>
      <c r="K538" s="3" t="s">
        <v>115</v>
      </c>
    </row>
    <row r="539" spans="1:12" ht="48" hidden="1" x14ac:dyDescent="0.2">
      <c r="A539" s="20" t="s">
        <v>1361</v>
      </c>
      <c r="B539" s="20" t="s">
        <v>1362</v>
      </c>
      <c r="C539" s="20" t="s">
        <v>14</v>
      </c>
      <c r="D539" s="9" t="s">
        <v>15</v>
      </c>
      <c r="F539" s="4">
        <v>535</v>
      </c>
      <c r="G539" s="3" t="s">
        <v>1395</v>
      </c>
      <c r="H539" s="14" t="s">
        <v>1396</v>
      </c>
      <c r="J539" s="14" t="s">
        <v>1365</v>
      </c>
    </row>
    <row r="540" spans="1:12" ht="32" hidden="1" x14ac:dyDescent="0.2">
      <c r="A540" s="20" t="s">
        <v>1361</v>
      </c>
      <c r="B540" s="20" t="s">
        <v>1362</v>
      </c>
      <c r="C540" s="20" t="s">
        <v>14</v>
      </c>
      <c r="D540" s="9" t="s">
        <v>15</v>
      </c>
      <c r="F540" s="4">
        <v>536</v>
      </c>
      <c r="G540" s="3" t="s">
        <v>1397</v>
      </c>
      <c r="H540" s="14" t="s">
        <v>1398</v>
      </c>
      <c r="J540" s="14" t="s">
        <v>1365</v>
      </c>
      <c r="K540" s="3" t="s">
        <v>115</v>
      </c>
    </row>
    <row r="541" spans="1:12" ht="64" hidden="1" x14ac:dyDescent="0.2">
      <c r="A541" s="20" t="s">
        <v>1361</v>
      </c>
      <c r="B541" s="20" t="s">
        <v>1362</v>
      </c>
      <c r="C541" s="20" t="s">
        <v>14</v>
      </c>
      <c r="D541" s="9" t="s">
        <v>15</v>
      </c>
      <c r="F541" s="4">
        <v>537</v>
      </c>
      <c r="G541" s="3" t="s">
        <v>1399</v>
      </c>
      <c r="H541" s="14" t="s">
        <v>1400</v>
      </c>
      <c r="J541" s="14" t="s">
        <v>1365</v>
      </c>
      <c r="K541" s="3" t="s">
        <v>115</v>
      </c>
    </row>
    <row r="542" spans="1:12" ht="128" hidden="1" x14ac:dyDescent="0.2">
      <c r="A542" s="20" t="s">
        <v>1361</v>
      </c>
      <c r="B542" s="20" t="s">
        <v>1362</v>
      </c>
      <c r="C542" s="20" t="s">
        <v>14</v>
      </c>
      <c r="D542" s="9" t="s">
        <v>15</v>
      </c>
      <c r="F542" s="4">
        <v>538</v>
      </c>
      <c r="G542" s="3" t="s">
        <v>1401</v>
      </c>
      <c r="H542" s="14" t="s">
        <v>1402</v>
      </c>
      <c r="I542" s="14" t="s">
        <v>1403</v>
      </c>
      <c r="J542" s="14" t="s">
        <v>1365</v>
      </c>
    </row>
    <row r="543" spans="1:12" ht="96" hidden="1" x14ac:dyDescent="0.2">
      <c r="A543" s="20" t="s">
        <v>1361</v>
      </c>
      <c r="B543" s="20" t="s">
        <v>1362</v>
      </c>
      <c r="C543" s="20" t="s">
        <v>14</v>
      </c>
      <c r="D543" s="9" t="s">
        <v>15</v>
      </c>
      <c r="F543" s="4">
        <v>539</v>
      </c>
      <c r="G543" s="3" t="s">
        <v>1404</v>
      </c>
      <c r="H543" s="14" t="s">
        <v>1405</v>
      </c>
      <c r="I543" s="14" t="s">
        <v>1406</v>
      </c>
      <c r="J543" s="14" t="s">
        <v>1365</v>
      </c>
      <c r="K543" s="3" t="s">
        <v>115</v>
      </c>
    </row>
    <row r="544" spans="1:12" ht="32" hidden="1" x14ac:dyDescent="0.2">
      <c r="A544" s="20" t="s">
        <v>1361</v>
      </c>
      <c r="B544" s="20" t="s">
        <v>1362</v>
      </c>
      <c r="C544" s="20" t="s">
        <v>14</v>
      </c>
      <c r="D544" s="9" t="s">
        <v>15</v>
      </c>
      <c r="F544" s="4">
        <v>540</v>
      </c>
      <c r="G544" s="3" t="s">
        <v>1407</v>
      </c>
      <c r="H544" s="14" t="s">
        <v>1408</v>
      </c>
      <c r="J544" s="14" t="s">
        <v>1365</v>
      </c>
      <c r="K544" s="3" t="s">
        <v>115</v>
      </c>
    </row>
    <row r="545" spans="1:12" ht="112" hidden="1" x14ac:dyDescent="0.2">
      <c r="A545" s="20" t="s">
        <v>1361</v>
      </c>
      <c r="B545" s="20" t="s">
        <v>1362</v>
      </c>
      <c r="C545" s="20" t="s">
        <v>14</v>
      </c>
      <c r="D545" s="9" t="s">
        <v>15</v>
      </c>
      <c r="F545" s="4">
        <v>541</v>
      </c>
      <c r="G545" s="3" t="s">
        <v>1409</v>
      </c>
      <c r="H545" s="14" t="s">
        <v>1410</v>
      </c>
      <c r="J545" s="14" t="s">
        <v>1365</v>
      </c>
      <c r="K545" s="3" t="s">
        <v>115</v>
      </c>
    </row>
    <row r="546" spans="1:12" ht="160" hidden="1" x14ac:dyDescent="0.2">
      <c r="A546" s="20" t="s">
        <v>1361</v>
      </c>
      <c r="B546" s="20" t="s">
        <v>1362</v>
      </c>
      <c r="C546" s="20" t="s">
        <v>14</v>
      </c>
      <c r="D546" s="9" t="s">
        <v>15</v>
      </c>
      <c r="F546" s="4">
        <v>542</v>
      </c>
      <c r="G546" s="3" t="s">
        <v>1411</v>
      </c>
      <c r="H546" s="14" t="s">
        <v>1412</v>
      </c>
      <c r="I546" s="14" t="s">
        <v>1413</v>
      </c>
      <c r="J546" s="14" t="s">
        <v>1365</v>
      </c>
      <c r="K546" s="3" t="s">
        <v>115</v>
      </c>
    </row>
    <row r="547" spans="1:12" ht="112" x14ac:dyDescent="0.2">
      <c r="A547" s="20" t="s">
        <v>1361</v>
      </c>
      <c r="B547" s="20" t="s">
        <v>1362</v>
      </c>
      <c r="C547" s="20" t="s">
        <v>14</v>
      </c>
      <c r="D547" s="9" t="s">
        <v>15</v>
      </c>
      <c r="F547" s="4">
        <v>543</v>
      </c>
      <c r="G547" s="3" t="s">
        <v>1414</v>
      </c>
      <c r="H547" s="14" t="s">
        <v>1415</v>
      </c>
      <c r="I547" s="3" t="s">
        <v>1416</v>
      </c>
      <c r="J547" s="3" t="s">
        <v>1417</v>
      </c>
      <c r="K547" s="3" t="s">
        <v>24</v>
      </c>
      <c r="L547" s="5">
        <v>45192</v>
      </c>
    </row>
    <row r="548" spans="1:12" ht="128" x14ac:dyDescent="0.2">
      <c r="A548" s="20" t="s">
        <v>1361</v>
      </c>
      <c r="B548" s="20" t="s">
        <v>1362</v>
      </c>
      <c r="C548" s="20" t="s">
        <v>14</v>
      </c>
      <c r="D548" s="9" t="s">
        <v>15</v>
      </c>
      <c r="F548" s="4">
        <v>544</v>
      </c>
      <c r="G548" s="3" t="s">
        <v>1418</v>
      </c>
      <c r="H548" s="14" t="s">
        <v>1419</v>
      </c>
      <c r="I548" s="10" t="s">
        <v>1420</v>
      </c>
      <c r="J548" s="167" t="s">
        <v>1421</v>
      </c>
      <c r="K548" s="74" t="s">
        <v>24</v>
      </c>
      <c r="L548" s="125">
        <v>45537</v>
      </c>
    </row>
    <row r="549" spans="1:12" ht="64" x14ac:dyDescent="0.2">
      <c r="A549" s="20" t="s">
        <v>1361</v>
      </c>
      <c r="B549" s="20" t="s">
        <v>1362</v>
      </c>
      <c r="C549" s="20" t="s">
        <v>14</v>
      </c>
      <c r="D549" s="9" t="s">
        <v>15</v>
      </c>
      <c r="F549" s="4">
        <v>545</v>
      </c>
      <c r="G549" s="3" t="s">
        <v>1422</v>
      </c>
      <c r="H549" s="3" t="s">
        <v>47</v>
      </c>
      <c r="I549" s="14" t="s">
        <v>1423</v>
      </c>
      <c r="J549" s="14" t="s">
        <v>1424</v>
      </c>
      <c r="K549" s="3" t="s">
        <v>24</v>
      </c>
      <c r="L549" s="5">
        <v>44713</v>
      </c>
    </row>
    <row r="550" spans="1:12" ht="64" hidden="1" x14ac:dyDescent="0.2">
      <c r="A550" s="20" t="s">
        <v>1361</v>
      </c>
      <c r="B550" s="20" t="s">
        <v>1362</v>
      </c>
      <c r="C550" s="20" t="s">
        <v>14</v>
      </c>
      <c r="D550" s="9" t="s">
        <v>15</v>
      </c>
      <c r="F550" s="4">
        <v>546</v>
      </c>
      <c r="G550" s="3" t="s">
        <v>1425</v>
      </c>
      <c r="H550" s="14" t="s">
        <v>39</v>
      </c>
      <c r="J550" s="14" t="s">
        <v>1365</v>
      </c>
      <c r="K550" s="3" t="s">
        <v>115</v>
      </c>
    </row>
    <row r="551" spans="1:12" ht="32" hidden="1" x14ac:dyDescent="0.2">
      <c r="A551" s="20" t="s">
        <v>1361</v>
      </c>
      <c r="B551" s="20" t="s">
        <v>1362</v>
      </c>
      <c r="C551" s="20" t="s">
        <v>14</v>
      </c>
      <c r="D551" s="9" t="s">
        <v>15</v>
      </c>
      <c r="F551" s="4">
        <v>547</v>
      </c>
      <c r="G551" s="3" t="s">
        <v>1426</v>
      </c>
      <c r="H551" s="14" t="s">
        <v>1396</v>
      </c>
      <c r="J551" s="14" t="s">
        <v>1365</v>
      </c>
    </row>
    <row r="552" spans="1:12" ht="48" hidden="1" x14ac:dyDescent="0.2">
      <c r="A552" s="20" t="s">
        <v>1361</v>
      </c>
      <c r="B552" s="20" t="s">
        <v>1362</v>
      </c>
      <c r="C552" s="20" t="s">
        <v>14</v>
      </c>
      <c r="D552" s="9" t="s">
        <v>15</v>
      </c>
      <c r="F552" s="4">
        <v>548</v>
      </c>
      <c r="G552" s="3" t="s">
        <v>1427</v>
      </c>
      <c r="H552" s="14" t="s">
        <v>1428</v>
      </c>
      <c r="J552" s="14" t="s">
        <v>1365</v>
      </c>
    </row>
    <row r="553" spans="1:12" ht="32" x14ac:dyDescent="0.2">
      <c r="A553" s="20" t="s">
        <v>1361</v>
      </c>
      <c r="B553" s="20" t="s">
        <v>1362</v>
      </c>
      <c r="C553" s="20" t="s">
        <v>14</v>
      </c>
      <c r="D553" s="9" t="s">
        <v>15</v>
      </c>
      <c r="F553" s="4">
        <v>549</v>
      </c>
      <c r="G553" s="3" t="s">
        <v>1429</v>
      </c>
      <c r="H553" s="14" t="s">
        <v>1430</v>
      </c>
      <c r="I553" s="14" t="s">
        <v>1431</v>
      </c>
      <c r="J553" s="14" t="s">
        <v>1432</v>
      </c>
      <c r="K553" s="3" t="s">
        <v>24</v>
      </c>
      <c r="L553" s="5">
        <v>44713</v>
      </c>
    </row>
    <row r="554" spans="1:12" ht="16" hidden="1" x14ac:dyDescent="0.2">
      <c r="A554" s="20" t="s">
        <v>1347</v>
      </c>
      <c r="B554" s="42" t="s">
        <v>1348</v>
      </c>
      <c r="C554" s="20" t="s">
        <v>14</v>
      </c>
      <c r="D554" s="9" t="s">
        <v>15</v>
      </c>
      <c r="F554" s="4">
        <v>550</v>
      </c>
      <c r="G554" s="3" t="s">
        <v>1433</v>
      </c>
      <c r="H554" s="14" t="s">
        <v>69</v>
      </c>
      <c r="I554" s="83" t="s">
        <v>146</v>
      </c>
      <c r="J554" s="83" t="s">
        <v>1434</v>
      </c>
      <c r="K554" s="90" t="s">
        <v>19</v>
      </c>
      <c r="L554" s="5">
        <v>44939</v>
      </c>
    </row>
    <row r="555" spans="1:12" ht="259.25" hidden="1" customHeight="1" x14ac:dyDescent="0.2">
      <c r="A555" s="20" t="s">
        <v>1435</v>
      </c>
      <c r="B555" s="20" t="s">
        <v>1436</v>
      </c>
      <c r="C555" s="20" t="s">
        <v>14</v>
      </c>
      <c r="D555" s="9" t="s">
        <v>15</v>
      </c>
      <c r="F555" s="4">
        <v>551</v>
      </c>
      <c r="G555" s="3" t="s">
        <v>1437</v>
      </c>
      <c r="H555" s="14" t="s">
        <v>43</v>
      </c>
      <c r="I555" s="14" t="s">
        <v>1438</v>
      </c>
      <c r="J555" s="14" t="s">
        <v>1439</v>
      </c>
      <c r="K555" s="3" t="s">
        <v>19</v>
      </c>
      <c r="L555" s="5">
        <v>44762</v>
      </c>
    </row>
    <row r="556" spans="1:12" ht="80" hidden="1" x14ac:dyDescent="0.2">
      <c r="A556" s="20" t="s">
        <v>1435</v>
      </c>
      <c r="B556" s="20" t="s">
        <v>1436</v>
      </c>
      <c r="C556" s="20" t="s">
        <v>14</v>
      </c>
      <c r="D556" s="9" t="s">
        <v>15</v>
      </c>
      <c r="F556" s="4">
        <v>552</v>
      </c>
      <c r="G556" s="3" t="s">
        <v>1440</v>
      </c>
      <c r="H556" s="14" t="s">
        <v>43</v>
      </c>
      <c r="I556" s="14" t="s">
        <v>1438</v>
      </c>
      <c r="J556" s="14" t="s">
        <v>1441</v>
      </c>
      <c r="K556" s="3" t="s">
        <v>24</v>
      </c>
      <c r="L556" s="5">
        <v>44762</v>
      </c>
    </row>
    <row r="557" spans="1:12" ht="48" hidden="1" x14ac:dyDescent="0.2">
      <c r="A557" s="20" t="s">
        <v>1435</v>
      </c>
      <c r="B557" s="20" t="s">
        <v>1436</v>
      </c>
      <c r="C557" s="20" t="s">
        <v>14</v>
      </c>
      <c r="D557" s="9" t="s">
        <v>15</v>
      </c>
      <c r="F557" s="4">
        <v>553</v>
      </c>
      <c r="G557" s="3" t="s">
        <v>1442</v>
      </c>
      <c r="H557" s="14" t="s">
        <v>43</v>
      </c>
      <c r="I557" s="14" t="s">
        <v>1438</v>
      </c>
      <c r="J557" s="14" t="s">
        <v>1443</v>
      </c>
      <c r="K557" s="3" t="s">
        <v>19</v>
      </c>
      <c r="L557" s="5">
        <v>44762</v>
      </c>
    </row>
    <row r="558" spans="1:12" ht="80" hidden="1" x14ac:dyDescent="0.2">
      <c r="A558" s="20" t="s">
        <v>1435</v>
      </c>
      <c r="B558" s="20" t="s">
        <v>1436</v>
      </c>
      <c r="C558" s="20" t="s">
        <v>14</v>
      </c>
      <c r="D558" s="9" t="s">
        <v>15</v>
      </c>
      <c r="F558" s="4">
        <v>554</v>
      </c>
      <c r="G558" s="3" t="s">
        <v>1444</v>
      </c>
      <c r="H558" s="14" t="s">
        <v>43</v>
      </c>
      <c r="I558" s="14" t="s">
        <v>1438</v>
      </c>
      <c r="J558" s="14" t="s">
        <v>1445</v>
      </c>
      <c r="K558" s="3" t="s">
        <v>24</v>
      </c>
      <c r="L558" s="5">
        <v>44762</v>
      </c>
    </row>
    <row r="559" spans="1:12" ht="192" hidden="1" x14ac:dyDescent="0.2">
      <c r="A559" s="20" t="s">
        <v>1435</v>
      </c>
      <c r="B559" s="20" t="s">
        <v>1436</v>
      </c>
      <c r="C559" s="20" t="s">
        <v>14</v>
      </c>
      <c r="D559" s="9" t="s">
        <v>15</v>
      </c>
      <c r="F559" s="4">
        <v>555</v>
      </c>
      <c r="G559" s="3" t="s">
        <v>1446</v>
      </c>
      <c r="H559" s="14" t="s">
        <v>39</v>
      </c>
      <c r="I559" s="14" t="s">
        <v>1438</v>
      </c>
      <c r="J559" s="14" t="s">
        <v>1447</v>
      </c>
      <c r="K559" s="3" t="s">
        <v>24</v>
      </c>
      <c r="L559" s="5">
        <v>44762</v>
      </c>
    </row>
    <row r="560" spans="1:12" ht="192" hidden="1" x14ac:dyDescent="0.2">
      <c r="A560" s="20" t="s">
        <v>1435</v>
      </c>
      <c r="B560" s="20" t="s">
        <v>1436</v>
      </c>
      <c r="C560" s="20" t="s">
        <v>14</v>
      </c>
      <c r="D560" s="9" t="s">
        <v>15</v>
      </c>
      <c r="F560" s="4">
        <v>556</v>
      </c>
      <c r="G560" s="3" t="s">
        <v>1448</v>
      </c>
      <c r="H560" s="14" t="s">
        <v>1449</v>
      </c>
      <c r="I560" s="14" t="s">
        <v>1450</v>
      </c>
      <c r="J560" s="14" t="s">
        <v>1451</v>
      </c>
      <c r="K560" s="3" t="s">
        <v>19</v>
      </c>
      <c r="L560" s="5">
        <v>44788</v>
      </c>
    </row>
    <row r="561" spans="1:12" ht="80" hidden="1" x14ac:dyDescent="0.2">
      <c r="A561" s="20" t="s">
        <v>1435</v>
      </c>
      <c r="B561" s="20" t="s">
        <v>1436</v>
      </c>
      <c r="C561" s="20" t="s">
        <v>14</v>
      </c>
      <c r="D561" s="9" t="s">
        <v>15</v>
      </c>
      <c r="F561" s="4">
        <v>557</v>
      </c>
      <c r="G561" s="3" t="s">
        <v>1452</v>
      </c>
      <c r="H561" s="14" t="s">
        <v>43</v>
      </c>
      <c r="I561" s="14" t="s">
        <v>1453</v>
      </c>
      <c r="J561" s="14" t="s">
        <v>1454</v>
      </c>
      <c r="K561" s="3" t="s">
        <v>19</v>
      </c>
      <c r="L561" s="5">
        <v>44762</v>
      </c>
    </row>
    <row r="562" spans="1:12" ht="64" hidden="1" x14ac:dyDescent="0.2">
      <c r="A562" s="20" t="s">
        <v>1435</v>
      </c>
      <c r="B562" s="20" t="s">
        <v>1436</v>
      </c>
      <c r="C562" s="20" t="s">
        <v>14</v>
      </c>
      <c r="D562" s="9" t="s">
        <v>15</v>
      </c>
      <c r="F562" s="4">
        <v>558</v>
      </c>
      <c r="G562" s="3" t="s">
        <v>1455</v>
      </c>
      <c r="H562" s="14" t="s">
        <v>43</v>
      </c>
      <c r="I562" s="3" t="s">
        <v>1438</v>
      </c>
      <c r="J562" s="14" t="s">
        <v>1456</v>
      </c>
      <c r="K562" s="3" t="s">
        <v>19</v>
      </c>
      <c r="L562" s="5">
        <v>44762</v>
      </c>
    </row>
    <row r="563" spans="1:12" ht="48" hidden="1" x14ac:dyDescent="0.2">
      <c r="A563" s="20" t="s">
        <v>1435</v>
      </c>
      <c r="B563" s="20" t="s">
        <v>1436</v>
      </c>
      <c r="C563" s="20" t="s">
        <v>14</v>
      </c>
      <c r="D563" s="9" t="s">
        <v>15</v>
      </c>
      <c r="F563" s="4">
        <v>559</v>
      </c>
      <c r="G563" s="3" t="s">
        <v>1457</v>
      </c>
      <c r="H563" s="14" t="s">
        <v>43</v>
      </c>
      <c r="I563" s="14" t="s">
        <v>1438</v>
      </c>
      <c r="J563" s="14" t="s">
        <v>1458</v>
      </c>
      <c r="K563" s="3" t="s">
        <v>19</v>
      </c>
      <c r="L563" s="5">
        <v>44762</v>
      </c>
    </row>
    <row r="564" spans="1:12" ht="80" hidden="1" x14ac:dyDescent="0.2">
      <c r="A564" s="20" t="s">
        <v>1435</v>
      </c>
      <c r="B564" s="20" t="s">
        <v>1436</v>
      </c>
      <c r="C564" s="20" t="s">
        <v>14</v>
      </c>
      <c r="D564" s="9" t="s">
        <v>15</v>
      </c>
      <c r="F564" s="4">
        <v>560</v>
      </c>
      <c r="G564" s="3" t="s">
        <v>1459</v>
      </c>
      <c r="H564" s="14" t="s">
        <v>633</v>
      </c>
      <c r="I564" s="14" t="s">
        <v>1438</v>
      </c>
      <c r="J564" s="14" t="s">
        <v>1460</v>
      </c>
      <c r="K564" s="3" t="s">
        <v>19</v>
      </c>
      <c r="L564" s="5">
        <v>44762</v>
      </c>
    </row>
    <row r="565" spans="1:12" ht="128" hidden="1" x14ac:dyDescent="0.2">
      <c r="A565" s="39" t="s">
        <v>1461</v>
      </c>
      <c r="B565" s="91" t="s">
        <v>1462</v>
      </c>
      <c r="C565" s="20" t="s">
        <v>14</v>
      </c>
      <c r="D565" s="48" t="s">
        <v>15</v>
      </c>
      <c r="E565" s="48"/>
      <c r="F565" s="4">
        <v>561</v>
      </c>
      <c r="G565" s="18" t="s">
        <v>1463</v>
      </c>
      <c r="H565" s="1" t="s">
        <v>229</v>
      </c>
      <c r="I565" s="30" t="s">
        <v>1464</v>
      </c>
      <c r="J565" s="17" t="s">
        <v>880</v>
      </c>
      <c r="K565" s="18" t="s">
        <v>19</v>
      </c>
      <c r="L565" s="34">
        <v>44805</v>
      </c>
    </row>
    <row r="566" spans="1:12" ht="112" hidden="1" x14ac:dyDescent="0.2">
      <c r="A566" s="39" t="s">
        <v>1461</v>
      </c>
      <c r="B566" s="91" t="s">
        <v>1462</v>
      </c>
      <c r="C566" s="20" t="s">
        <v>14</v>
      </c>
      <c r="D566" s="48" t="s">
        <v>15</v>
      </c>
      <c r="E566" s="48"/>
      <c r="F566" s="4">
        <v>562</v>
      </c>
      <c r="G566" s="18" t="s">
        <v>1465</v>
      </c>
      <c r="H566" s="19" t="s">
        <v>1466</v>
      </c>
      <c r="I566" s="17" t="s">
        <v>880</v>
      </c>
      <c r="J566" s="17" t="s">
        <v>880</v>
      </c>
      <c r="K566" s="18" t="s">
        <v>115</v>
      </c>
      <c r="L566" s="18" t="s">
        <v>880</v>
      </c>
    </row>
    <row r="567" spans="1:12" ht="48" hidden="1" x14ac:dyDescent="0.2">
      <c r="A567" s="39" t="s">
        <v>1461</v>
      </c>
      <c r="B567" s="91" t="s">
        <v>1462</v>
      </c>
      <c r="C567" s="20" t="s">
        <v>14</v>
      </c>
      <c r="D567" s="48" t="s">
        <v>15</v>
      </c>
      <c r="E567" s="48"/>
      <c r="F567" s="4">
        <v>563</v>
      </c>
      <c r="G567" s="18" t="s">
        <v>1467</v>
      </c>
      <c r="H567" s="17" t="s">
        <v>229</v>
      </c>
      <c r="I567" s="17" t="s">
        <v>1468</v>
      </c>
      <c r="J567" s="17" t="s">
        <v>880</v>
      </c>
      <c r="K567" s="3" t="s">
        <v>24</v>
      </c>
      <c r="L567" s="34">
        <v>44805</v>
      </c>
    </row>
    <row r="568" spans="1:12" ht="48" hidden="1" x14ac:dyDescent="0.2">
      <c r="A568" s="39" t="s">
        <v>1461</v>
      </c>
      <c r="B568" s="91" t="s">
        <v>1462</v>
      </c>
      <c r="C568" s="20" t="s">
        <v>14</v>
      </c>
      <c r="D568" s="48" t="s">
        <v>15</v>
      </c>
      <c r="E568" s="48"/>
      <c r="F568" s="4">
        <v>564</v>
      </c>
      <c r="G568" s="18" t="s">
        <v>1469</v>
      </c>
      <c r="H568" s="17" t="s">
        <v>1470</v>
      </c>
      <c r="I568" s="17" t="s">
        <v>1471</v>
      </c>
      <c r="J568" s="17" t="s">
        <v>880</v>
      </c>
      <c r="K568" s="3" t="s">
        <v>24</v>
      </c>
      <c r="L568" s="35">
        <v>44839</v>
      </c>
    </row>
    <row r="569" spans="1:12" ht="96" hidden="1" x14ac:dyDescent="0.2">
      <c r="A569" s="39" t="s">
        <v>1461</v>
      </c>
      <c r="B569" s="91" t="s">
        <v>1462</v>
      </c>
      <c r="C569" s="20" t="s">
        <v>14</v>
      </c>
      <c r="D569" s="48" t="s">
        <v>15</v>
      </c>
      <c r="E569" s="48"/>
      <c r="F569" s="4">
        <v>565</v>
      </c>
      <c r="G569" s="41" t="s">
        <v>1472</v>
      </c>
      <c r="H569" s="17" t="s">
        <v>229</v>
      </c>
      <c r="I569" s="17" t="s">
        <v>1473</v>
      </c>
      <c r="J569" s="17" t="s">
        <v>880</v>
      </c>
      <c r="K569" s="18" t="s">
        <v>19</v>
      </c>
      <c r="L569" s="34">
        <v>44805</v>
      </c>
    </row>
    <row r="570" spans="1:12" ht="64" hidden="1" x14ac:dyDescent="0.2">
      <c r="A570" s="39" t="s">
        <v>1461</v>
      </c>
      <c r="B570" s="91" t="s">
        <v>1462</v>
      </c>
      <c r="C570" s="20" t="s">
        <v>14</v>
      </c>
      <c r="D570" s="48" t="s">
        <v>15</v>
      </c>
      <c r="E570" s="48"/>
      <c r="F570" s="4">
        <v>566</v>
      </c>
      <c r="G570" s="18" t="s">
        <v>1474</v>
      </c>
      <c r="H570" s="17" t="s">
        <v>229</v>
      </c>
      <c r="I570" s="17" t="s">
        <v>1475</v>
      </c>
      <c r="J570" s="17" t="s">
        <v>880</v>
      </c>
      <c r="K570" s="3" t="s">
        <v>24</v>
      </c>
      <c r="L570" s="34">
        <v>44805</v>
      </c>
    </row>
    <row r="571" spans="1:12" ht="64" hidden="1" x14ac:dyDescent="0.2">
      <c r="A571" s="39" t="s">
        <v>1461</v>
      </c>
      <c r="B571" s="91" t="s">
        <v>1462</v>
      </c>
      <c r="C571" s="20" t="s">
        <v>14</v>
      </c>
      <c r="D571" s="48" t="s">
        <v>15</v>
      </c>
      <c r="E571" s="48"/>
      <c r="F571" s="4">
        <v>567</v>
      </c>
      <c r="G571" s="18" t="s">
        <v>1476</v>
      </c>
      <c r="H571" s="17" t="s">
        <v>1470</v>
      </c>
      <c r="I571" s="17" t="s">
        <v>1477</v>
      </c>
      <c r="J571" s="17" t="s">
        <v>880</v>
      </c>
      <c r="K571" s="3" t="s">
        <v>24</v>
      </c>
      <c r="L571" s="34">
        <v>44839</v>
      </c>
    </row>
    <row r="572" spans="1:12" ht="80" hidden="1" x14ac:dyDescent="0.2">
      <c r="A572" s="39" t="s">
        <v>1461</v>
      </c>
      <c r="B572" s="91" t="s">
        <v>1462</v>
      </c>
      <c r="C572" s="20" t="s">
        <v>14</v>
      </c>
      <c r="D572" s="48" t="s">
        <v>15</v>
      </c>
      <c r="E572" s="48"/>
      <c r="F572" s="4">
        <v>568</v>
      </c>
      <c r="G572" s="18" t="s">
        <v>1478</v>
      </c>
      <c r="H572" s="17" t="s">
        <v>229</v>
      </c>
      <c r="I572" s="17" t="s">
        <v>1479</v>
      </c>
      <c r="J572" s="17" t="s">
        <v>880</v>
      </c>
      <c r="K572" s="3" t="s">
        <v>19</v>
      </c>
      <c r="L572" s="34">
        <v>44805</v>
      </c>
    </row>
    <row r="573" spans="1:12" ht="48" hidden="1" x14ac:dyDescent="0.2">
      <c r="A573" s="39" t="s">
        <v>1461</v>
      </c>
      <c r="B573" s="91" t="s">
        <v>1462</v>
      </c>
      <c r="C573" s="20" t="s">
        <v>14</v>
      </c>
      <c r="D573" s="48" t="s">
        <v>15</v>
      </c>
      <c r="E573" s="48"/>
      <c r="F573" s="4">
        <v>569</v>
      </c>
      <c r="G573" s="18" t="s">
        <v>1480</v>
      </c>
      <c r="H573" s="17" t="s">
        <v>1470</v>
      </c>
      <c r="I573" s="17" t="s">
        <v>1481</v>
      </c>
      <c r="J573" s="17" t="s">
        <v>880</v>
      </c>
      <c r="K573" s="3" t="s">
        <v>24</v>
      </c>
      <c r="L573" s="34">
        <v>44839</v>
      </c>
    </row>
    <row r="574" spans="1:12" ht="64" hidden="1" x14ac:dyDescent="0.2">
      <c r="A574" s="39" t="s">
        <v>1461</v>
      </c>
      <c r="B574" s="91" t="s">
        <v>1462</v>
      </c>
      <c r="C574" s="20" t="s">
        <v>14</v>
      </c>
      <c r="D574" s="48" t="s">
        <v>15</v>
      </c>
      <c r="E574" s="48"/>
      <c r="F574" s="4">
        <v>570</v>
      </c>
      <c r="G574" s="18" t="s">
        <v>1482</v>
      </c>
      <c r="H574" s="14" t="s">
        <v>1291</v>
      </c>
      <c r="I574" s="17" t="s">
        <v>880</v>
      </c>
      <c r="J574" s="17" t="s">
        <v>880</v>
      </c>
      <c r="K574" s="18" t="s">
        <v>115</v>
      </c>
      <c r="L574" s="18" t="s">
        <v>880</v>
      </c>
    </row>
    <row r="575" spans="1:12" ht="48" hidden="1" x14ac:dyDescent="0.2">
      <c r="A575" s="39" t="s">
        <v>1461</v>
      </c>
      <c r="B575" s="91" t="s">
        <v>1462</v>
      </c>
      <c r="C575" s="20" t="s">
        <v>14</v>
      </c>
      <c r="D575" s="48" t="s">
        <v>15</v>
      </c>
      <c r="E575" s="48"/>
      <c r="F575" s="4">
        <v>571</v>
      </c>
      <c r="G575" s="18" t="s">
        <v>1483</v>
      </c>
      <c r="H575" s="14" t="s">
        <v>1291</v>
      </c>
      <c r="I575" s="17" t="s">
        <v>880</v>
      </c>
      <c r="J575" s="17" t="s">
        <v>880</v>
      </c>
      <c r="K575" s="18" t="s">
        <v>115</v>
      </c>
      <c r="L575" s="18" t="s">
        <v>880</v>
      </c>
    </row>
    <row r="576" spans="1:12" ht="48" hidden="1" x14ac:dyDescent="0.2">
      <c r="A576" s="39" t="s">
        <v>1461</v>
      </c>
      <c r="B576" s="91" t="s">
        <v>1462</v>
      </c>
      <c r="C576" s="20" t="s">
        <v>14</v>
      </c>
      <c r="D576" s="48" t="s">
        <v>15</v>
      </c>
      <c r="E576" s="48"/>
      <c r="F576" s="4">
        <v>572</v>
      </c>
      <c r="G576" s="18" t="s">
        <v>1484</v>
      </c>
      <c r="H576" s="14" t="s">
        <v>1291</v>
      </c>
      <c r="I576" s="17" t="s">
        <v>880</v>
      </c>
      <c r="J576" s="17" t="s">
        <v>880</v>
      </c>
      <c r="K576" s="18" t="s">
        <v>115</v>
      </c>
      <c r="L576" s="18" t="s">
        <v>880</v>
      </c>
    </row>
    <row r="577" spans="1:12" ht="48" hidden="1" x14ac:dyDescent="0.2">
      <c r="A577" s="39" t="s">
        <v>1461</v>
      </c>
      <c r="B577" s="91" t="s">
        <v>1462</v>
      </c>
      <c r="C577" s="20" t="s">
        <v>14</v>
      </c>
      <c r="D577" s="48" t="s">
        <v>15</v>
      </c>
      <c r="E577" s="48"/>
      <c r="F577" s="4">
        <v>573</v>
      </c>
      <c r="G577" s="18" t="s">
        <v>1485</v>
      </c>
      <c r="H577" s="14" t="s">
        <v>1486</v>
      </c>
      <c r="I577" s="17" t="s">
        <v>880</v>
      </c>
      <c r="J577" s="17" t="s">
        <v>880</v>
      </c>
      <c r="K577" s="18" t="s">
        <v>115</v>
      </c>
      <c r="L577" s="18" t="s">
        <v>880</v>
      </c>
    </row>
    <row r="578" spans="1:12" ht="48" hidden="1" x14ac:dyDescent="0.2">
      <c r="A578" s="20" t="s">
        <v>1487</v>
      </c>
      <c r="B578" s="20" t="s">
        <v>1488</v>
      </c>
      <c r="C578" s="20" t="s">
        <v>718</v>
      </c>
      <c r="D578" s="9" t="s">
        <v>291</v>
      </c>
      <c r="E578" s="9" t="s">
        <v>774</v>
      </c>
      <c r="F578" s="4">
        <v>574</v>
      </c>
      <c r="G578" s="3" t="s">
        <v>1489</v>
      </c>
      <c r="H578" s="14" t="s">
        <v>776</v>
      </c>
      <c r="I578" s="14" t="s">
        <v>1490</v>
      </c>
      <c r="K578" s="3" t="s">
        <v>19</v>
      </c>
      <c r="L578" s="5">
        <v>44839</v>
      </c>
    </row>
    <row r="579" spans="1:12" ht="32" hidden="1" x14ac:dyDescent="0.2">
      <c r="A579" s="20" t="s">
        <v>1487</v>
      </c>
      <c r="B579" s="20" t="s">
        <v>1488</v>
      </c>
      <c r="C579" s="20" t="s">
        <v>718</v>
      </c>
      <c r="D579" s="9" t="s">
        <v>291</v>
      </c>
      <c r="E579" s="9" t="s">
        <v>774</v>
      </c>
      <c r="F579" s="4">
        <v>575</v>
      </c>
      <c r="G579" s="3" t="s">
        <v>1491</v>
      </c>
      <c r="H579" s="14" t="s">
        <v>1492</v>
      </c>
      <c r="I579" s="14" t="s">
        <v>1493</v>
      </c>
      <c r="K579" s="3" t="s">
        <v>19</v>
      </c>
      <c r="L579" s="5">
        <v>44839</v>
      </c>
    </row>
    <row r="580" spans="1:12" ht="48" hidden="1" x14ac:dyDescent="0.2">
      <c r="A580" s="20" t="s">
        <v>1487</v>
      </c>
      <c r="B580" s="20" t="s">
        <v>1488</v>
      </c>
      <c r="C580" s="20" t="s">
        <v>718</v>
      </c>
      <c r="D580" s="9" t="s">
        <v>291</v>
      </c>
      <c r="E580" s="9" t="s">
        <v>774</v>
      </c>
      <c r="F580" s="4">
        <v>576</v>
      </c>
      <c r="G580" s="3" t="s">
        <v>1494</v>
      </c>
      <c r="H580" s="14" t="s">
        <v>1492</v>
      </c>
      <c r="I580" s="14" t="s">
        <v>1495</v>
      </c>
      <c r="K580" s="3" t="s">
        <v>19</v>
      </c>
      <c r="L580" s="5">
        <v>44839</v>
      </c>
    </row>
    <row r="581" spans="1:12" ht="48" hidden="1" x14ac:dyDescent="0.2">
      <c r="A581" s="20" t="s">
        <v>1487</v>
      </c>
      <c r="B581" s="20" t="s">
        <v>1488</v>
      </c>
      <c r="C581" s="20" t="s">
        <v>718</v>
      </c>
      <c r="D581" s="9" t="s">
        <v>291</v>
      </c>
      <c r="E581" s="9" t="s">
        <v>774</v>
      </c>
      <c r="F581" s="4">
        <v>577</v>
      </c>
      <c r="G581" s="3" t="s">
        <v>1496</v>
      </c>
      <c r="H581" s="3" t="s">
        <v>1497</v>
      </c>
      <c r="I581" s="3" t="s">
        <v>1498</v>
      </c>
      <c r="J581" s="3" t="s">
        <v>1499</v>
      </c>
      <c r="K581" s="3" t="s">
        <v>19</v>
      </c>
      <c r="L581" s="5">
        <v>45383</v>
      </c>
    </row>
    <row r="582" spans="1:12" ht="48" hidden="1" x14ac:dyDescent="0.2">
      <c r="A582" s="20" t="s">
        <v>1487</v>
      </c>
      <c r="B582" s="20" t="s">
        <v>1488</v>
      </c>
      <c r="C582" s="20" t="s">
        <v>718</v>
      </c>
      <c r="D582" s="9" t="s">
        <v>291</v>
      </c>
      <c r="E582" s="9" t="s">
        <v>759</v>
      </c>
      <c r="F582" s="4">
        <v>578</v>
      </c>
      <c r="G582" s="3" t="s">
        <v>1500</v>
      </c>
      <c r="H582" s="3" t="s">
        <v>1501</v>
      </c>
      <c r="I582" s="3" t="s">
        <v>1502</v>
      </c>
      <c r="J582" s="3" t="s">
        <v>1503</v>
      </c>
      <c r="K582" s="3" t="s">
        <v>19</v>
      </c>
      <c r="L582" s="5">
        <v>45383</v>
      </c>
    </row>
    <row r="583" spans="1:12" ht="48" hidden="1" x14ac:dyDescent="0.2">
      <c r="A583" s="20" t="s">
        <v>1487</v>
      </c>
      <c r="B583" s="20" t="s">
        <v>1488</v>
      </c>
      <c r="C583" s="20" t="s">
        <v>718</v>
      </c>
      <c r="D583" s="9" t="s">
        <v>291</v>
      </c>
      <c r="E583" s="9" t="s">
        <v>759</v>
      </c>
      <c r="F583" s="4">
        <v>579</v>
      </c>
      <c r="G583" s="3" t="s">
        <v>1504</v>
      </c>
      <c r="H583" s="14" t="s">
        <v>623</v>
      </c>
      <c r="I583" s="14" t="s">
        <v>1505</v>
      </c>
      <c r="J583" s="14" t="s">
        <v>1506</v>
      </c>
      <c r="K583" s="3" t="s">
        <v>19</v>
      </c>
      <c r="L583" s="5">
        <v>45230</v>
      </c>
    </row>
    <row r="584" spans="1:12" ht="48" hidden="1" x14ac:dyDescent="0.2">
      <c r="A584" s="20" t="s">
        <v>1487</v>
      </c>
      <c r="B584" s="20" t="s">
        <v>1488</v>
      </c>
      <c r="C584" s="20" t="s">
        <v>718</v>
      </c>
      <c r="D584" s="9" t="s">
        <v>291</v>
      </c>
      <c r="E584" s="9" t="s">
        <v>759</v>
      </c>
      <c r="F584" s="4">
        <v>580</v>
      </c>
      <c r="G584" s="3" t="s">
        <v>1507</v>
      </c>
      <c r="H584" s="3" t="s">
        <v>1508</v>
      </c>
      <c r="I584" s="3" t="s">
        <v>1509</v>
      </c>
      <c r="J584" s="3" t="s">
        <v>1510</v>
      </c>
      <c r="K584" s="3" t="s">
        <v>19</v>
      </c>
      <c r="L584" s="5">
        <v>45195</v>
      </c>
    </row>
    <row r="585" spans="1:12" ht="64" hidden="1" x14ac:dyDescent="0.2">
      <c r="A585" s="20" t="s">
        <v>1487</v>
      </c>
      <c r="B585" s="20" t="s">
        <v>1488</v>
      </c>
      <c r="C585" s="20" t="s">
        <v>718</v>
      </c>
      <c r="D585" s="9" t="s">
        <v>291</v>
      </c>
      <c r="E585" s="9" t="s">
        <v>759</v>
      </c>
      <c r="F585" s="4">
        <v>581</v>
      </c>
      <c r="G585" s="3" t="s">
        <v>1511</v>
      </c>
      <c r="H585" s="14" t="s">
        <v>1512</v>
      </c>
      <c r="I585" s="3" t="s">
        <v>1513</v>
      </c>
      <c r="J585" s="14" t="s">
        <v>1514</v>
      </c>
      <c r="K585" s="3" t="s">
        <v>19</v>
      </c>
      <c r="L585" s="5">
        <v>45195</v>
      </c>
    </row>
    <row r="586" spans="1:12" ht="48" hidden="1" x14ac:dyDescent="0.2">
      <c r="A586" s="20" t="s">
        <v>1487</v>
      </c>
      <c r="B586" s="20" t="s">
        <v>1488</v>
      </c>
      <c r="C586" s="20" t="s">
        <v>718</v>
      </c>
      <c r="D586" s="9" t="s">
        <v>291</v>
      </c>
      <c r="E586" s="9" t="s">
        <v>759</v>
      </c>
      <c r="F586" s="4">
        <v>582</v>
      </c>
      <c r="G586" s="3" t="s">
        <v>1515</v>
      </c>
      <c r="H586" s="14" t="s">
        <v>686</v>
      </c>
      <c r="I586" s="14" t="s">
        <v>1516</v>
      </c>
      <c r="K586" s="3" t="s">
        <v>19</v>
      </c>
      <c r="L586" s="5">
        <v>44888</v>
      </c>
    </row>
    <row r="587" spans="1:12" ht="80" hidden="1" x14ac:dyDescent="0.2">
      <c r="A587" s="20" t="s">
        <v>1487</v>
      </c>
      <c r="B587" s="20" t="s">
        <v>1488</v>
      </c>
      <c r="C587" s="20" t="s">
        <v>718</v>
      </c>
      <c r="D587" s="9" t="s">
        <v>291</v>
      </c>
      <c r="E587" s="9" t="s">
        <v>759</v>
      </c>
      <c r="F587" s="4">
        <v>583</v>
      </c>
      <c r="G587" s="3" t="s">
        <v>1517</v>
      </c>
      <c r="H587" s="14" t="s">
        <v>1518</v>
      </c>
      <c r="I587" s="10" t="s">
        <v>1519</v>
      </c>
      <c r="J587" s="14" t="s">
        <v>1520</v>
      </c>
      <c r="K587" s="3" t="s">
        <v>24</v>
      </c>
      <c r="L587" s="5">
        <v>45195</v>
      </c>
    </row>
    <row r="588" spans="1:12" ht="176" hidden="1" x14ac:dyDescent="0.2">
      <c r="A588" s="20" t="s">
        <v>1487</v>
      </c>
      <c r="B588" s="20" t="s">
        <v>1488</v>
      </c>
      <c r="C588" s="20" t="s">
        <v>718</v>
      </c>
      <c r="D588" s="9" t="s">
        <v>291</v>
      </c>
      <c r="E588" s="9" t="s">
        <v>759</v>
      </c>
      <c r="F588" s="4">
        <v>584</v>
      </c>
      <c r="G588" s="3" t="s">
        <v>1521</v>
      </c>
      <c r="H588" s="14" t="s">
        <v>686</v>
      </c>
      <c r="J588" s="14" t="s">
        <v>1522</v>
      </c>
      <c r="K588" s="3" t="s">
        <v>19</v>
      </c>
      <c r="L588" s="5">
        <v>45195</v>
      </c>
    </row>
    <row r="589" spans="1:12" ht="80" hidden="1" x14ac:dyDescent="0.2">
      <c r="A589" s="20" t="s">
        <v>1487</v>
      </c>
      <c r="B589" s="20" t="s">
        <v>1488</v>
      </c>
      <c r="C589" s="20" t="s">
        <v>718</v>
      </c>
      <c r="D589" s="9" t="s">
        <v>291</v>
      </c>
      <c r="E589" s="9" t="s">
        <v>759</v>
      </c>
      <c r="F589" s="4">
        <v>585</v>
      </c>
      <c r="G589" s="3" t="s">
        <v>1523</v>
      </c>
      <c r="H589" s="14" t="s">
        <v>686</v>
      </c>
      <c r="I589" s="14" t="s">
        <v>1524</v>
      </c>
      <c r="J589" s="14" t="s">
        <v>1525</v>
      </c>
      <c r="K589" s="3" t="s">
        <v>19</v>
      </c>
      <c r="L589" s="5">
        <v>44888</v>
      </c>
    </row>
    <row r="590" spans="1:12" ht="64" hidden="1" x14ac:dyDescent="0.2">
      <c r="A590" s="20" t="s">
        <v>1487</v>
      </c>
      <c r="B590" s="20" t="s">
        <v>1488</v>
      </c>
      <c r="C590" s="20" t="s">
        <v>718</v>
      </c>
      <c r="D590" s="9" t="s">
        <v>291</v>
      </c>
      <c r="E590" s="9" t="s">
        <v>759</v>
      </c>
      <c r="F590" s="4">
        <v>586</v>
      </c>
      <c r="G590" s="3" t="s">
        <v>1526</v>
      </c>
      <c r="H590" s="3" t="s">
        <v>21</v>
      </c>
      <c r="I590" s="14" t="s">
        <v>1527</v>
      </c>
      <c r="J590" s="14" t="s">
        <v>1528</v>
      </c>
      <c r="K590" s="3" t="s">
        <v>19</v>
      </c>
      <c r="L590" s="5">
        <v>45383</v>
      </c>
    </row>
    <row r="591" spans="1:12" ht="48" hidden="1" x14ac:dyDescent="0.2">
      <c r="A591" s="20" t="s">
        <v>1487</v>
      </c>
      <c r="B591" s="20" t="s">
        <v>1488</v>
      </c>
      <c r="C591" s="20" t="s">
        <v>718</v>
      </c>
      <c r="D591" s="9" t="s">
        <v>291</v>
      </c>
      <c r="E591" s="9" t="s">
        <v>774</v>
      </c>
      <c r="F591" s="4">
        <v>587</v>
      </c>
      <c r="G591" s="3" t="s">
        <v>1529</v>
      </c>
      <c r="H591" s="3" t="s">
        <v>678</v>
      </c>
      <c r="I591" s="3" t="s">
        <v>1530</v>
      </c>
      <c r="J591" s="3" t="s">
        <v>1531</v>
      </c>
      <c r="K591" s="3" t="s">
        <v>24</v>
      </c>
      <c r="L591" s="5">
        <v>45195</v>
      </c>
    </row>
    <row r="592" spans="1:12" ht="112" hidden="1" x14ac:dyDescent="0.2">
      <c r="A592" s="20" t="s">
        <v>1487</v>
      </c>
      <c r="B592" s="20" t="s">
        <v>1488</v>
      </c>
      <c r="C592" s="20" t="s">
        <v>718</v>
      </c>
      <c r="D592" s="9" t="s">
        <v>291</v>
      </c>
      <c r="E592" s="9" t="s">
        <v>759</v>
      </c>
      <c r="F592" s="4">
        <v>588</v>
      </c>
      <c r="G592" s="3" t="s">
        <v>1532</v>
      </c>
      <c r="H592" s="3" t="s">
        <v>1533</v>
      </c>
      <c r="I592" s="3" t="s">
        <v>1534</v>
      </c>
      <c r="J592" s="3" t="s">
        <v>1535</v>
      </c>
      <c r="K592" s="3" t="s">
        <v>19</v>
      </c>
      <c r="L592" s="5">
        <v>45194</v>
      </c>
    </row>
    <row r="593" spans="1:12" ht="80" hidden="1" x14ac:dyDescent="0.2">
      <c r="A593" s="20" t="s">
        <v>1487</v>
      </c>
      <c r="B593" s="20" t="s">
        <v>1488</v>
      </c>
      <c r="C593" s="20" t="s">
        <v>718</v>
      </c>
      <c r="D593" s="9" t="s">
        <v>291</v>
      </c>
      <c r="E593" s="9" t="s">
        <v>774</v>
      </c>
      <c r="F593" s="4">
        <v>589</v>
      </c>
      <c r="G593" s="3" t="s">
        <v>1536</v>
      </c>
      <c r="H593" s="14" t="s">
        <v>1537</v>
      </c>
      <c r="I593" s="14" t="s">
        <v>1538</v>
      </c>
      <c r="J593" s="14" t="s">
        <v>1539</v>
      </c>
      <c r="K593" s="3" t="s">
        <v>24</v>
      </c>
      <c r="L593" s="5">
        <v>45194</v>
      </c>
    </row>
    <row r="594" spans="1:12" ht="48" hidden="1" x14ac:dyDescent="0.2">
      <c r="A594" s="20" t="s">
        <v>1487</v>
      </c>
      <c r="B594" s="20" t="s">
        <v>1488</v>
      </c>
      <c r="C594" s="20" t="s">
        <v>718</v>
      </c>
      <c r="D594" s="9" t="s">
        <v>291</v>
      </c>
      <c r="E594" s="9" t="s">
        <v>759</v>
      </c>
      <c r="F594" s="4">
        <v>590</v>
      </c>
      <c r="G594" s="3" t="s">
        <v>1540</v>
      </c>
      <c r="H594" s="3" t="s">
        <v>1541</v>
      </c>
      <c r="I594" s="3" t="s">
        <v>1542</v>
      </c>
      <c r="J594" s="3" t="s">
        <v>1543</v>
      </c>
      <c r="K594" s="3" t="s">
        <v>19</v>
      </c>
      <c r="L594" s="5">
        <v>45195</v>
      </c>
    </row>
    <row r="595" spans="1:12" ht="112" hidden="1" x14ac:dyDescent="0.2">
      <c r="A595" s="20" t="s">
        <v>1544</v>
      </c>
      <c r="B595" s="20" t="s">
        <v>1545</v>
      </c>
      <c r="C595" s="20" t="s">
        <v>14</v>
      </c>
      <c r="D595" s="9" t="s">
        <v>15</v>
      </c>
      <c r="F595" s="4">
        <v>591</v>
      </c>
      <c r="G595" s="3" t="s">
        <v>1546</v>
      </c>
      <c r="H595" s="14" t="s">
        <v>1547</v>
      </c>
      <c r="I595" s="14" t="s">
        <v>1548</v>
      </c>
      <c r="J595" s="14" t="s">
        <v>1549</v>
      </c>
      <c r="K595" s="3" t="s">
        <v>19</v>
      </c>
      <c r="L595" s="5">
        <v>45100</v>
      </c>
    </row>
    <row r="596" spans="1:12" ht="96" hidden="1" x14ac:dyDescent="0.2">
      <c r="A596" s="20" t="s">
        <v>1544</v>
      </c>
      <c r="B596" s="20" t="s">
        <v>1545</v>
      </c>
      <c r="C596" s="20" t="s">
        <v>14</v>
      </c>
      <c r="D596" s="9" t="s">
        <v>15</v>
      </c>
      <c r="F596" s="4">
        <v>592</v>
      </c>
      <c r="G596" s="3" t="s">
        <v>1550</v>
      </c>
      <c r="H596" s="14" t="s">
        <v>1547</v>
      </c>
      <c r="I596" s="14" t="s">
        <v>1551</v>
      </c>
      <c r="J596" s="14" t="s">
        <v>1552</v>
      </c>
      <c r="K596" s="3" t="s">
        <v>19</v>
      </c>
      <c r="L596" s="5">
        <v>45100</v>
      </c>
    </row>
    <row r="597" spans="1:12" ht="80" hidden="1" x14ac:dyDescent="0.2">
      <c r="A597" s="20" t="s">
        <v>1553</v>
      </c>
      <c r="B597" s="20" t="s">
        <v>1554</v>
      </c>
      <c r="C597" s="20" t="s">
        <v>14</v>
      </c>
      <c r="D597" s="48" t="s">
        <v>15</v>
      </c>
      <c r="E597" s="48"/>
      <c r="F597" s="4">
        <v>593</v>
      </c>
      <c r="G597" s="3" t="s">
        <v>1555</v>
      </c>
      <c r="H597" s="14" t="s">
        <v>81</v>
      </c>
      <c r="K597" s="3" t="s">
        <v>115</v>
      </c>
      <c r="L597" s="5"/>
    </row>
    <row r="598" spans="1:12" ht="80" hidden="1" x14ac:dyDescent="0.2">
      <c r="A598" s="20" t="s">
        <v>1553</v>
      </c>
      <c r="B598" s="20" t="s">
        <v>1554</v>
      </c>
      <c r="C598" s="20" t="s">
        <v>14</v>
      </c>
      <c r="D598" s="48" t="s">
        <v>15</v>
      </c>
      <c r="E598" s="48"/>
      <c r="F598" s="4">
        <v>594</v>
      </c>
      <c r="G598" s="3" t="s">
        <v>1556</v>
      </c>
      <c r="H598" s="14" t="s">
        <v>81</v>
      </c>
      <c r="K598" s="3" t="s">
        <v>115</v>
      </c>
      <c r="L598" s="5"/>
    </row>
    <row r="599" spans="1:12" ht="80" hidden="1" x14ac:dyDescent="0.2">
      <c r="A599" s="20" t="s">
        <v>1553</v>
      </c>
      <c r="B599" s="20" t="s">
        <v>1554</v>
      </c>
      <c r="C599" s="20" t="s">
        <v>14</v>
      </c>
      <c r="D599" s="48" t="s">
        <v>15</v>
      </c>
      <c r="E599" s="48"/>
      <c r="F599" s="4">
        <v>595</v>
      </c>
      <c r="G599" s="3" t="s">
        <v>1557</v>
      </c>
      <c r="L599" s="5"/>
    </row>
    <row r="600" spans="1:12" ht="48" hidden="1" x14ac:dyDescent="0.2">
      <c r="B600" s="20"/>
      <c r="C600" s="20" t="s">
        <v>14</v>
      </c>
      <c r="F600" s="4">
        <v>596</v>
      </c>
      <c r="I600" s="14" t="s">
        <v>1558</v>
      </c>
      <c r="K600" s="3" t="s">
        <v>1559</v>
      </c>
      <c r="L600" s="5">
        <v>44802</v>
      </c>
    </row>
    <row r="601" spans="1:12" ht="80" hidden="1" x14ac:dyDescent="0.2">
      <c r="A601" s="20" t="s">
        <v>1560</v>
      </c>
      <c r="B601" s="20" t="s">
        <v>1561</v>
      </c>
      <c r="C601" s="20" t="s">
        <v>14</v>
      </c>
      <c r="D601" s="9" t="s">
        <v>15</v>
      </c>
      <c r="F601" s="4">
        <v>597</v>
      </c>
      <c r="G601" s="3" t="s">
        <v>1562</v>
      </c>
      <c r="H601" s="14" t="s">
        <v>229</v>
      </c>
      <c r="I601" s="14" t="s">
        <v>1563</v>
      </c>
      <c r="K601" s="3" t="s">
        <v>19</v>
      </c>
      <c r="L601" s="5">
        <v>44827</v>
      </c>
    </row>
    <row r="602" spans="1:12" ht="80" hidden="1" x14ac:dyDescent="0.2">
      <c r="A602" s="20" t="s">
        <v>1560</v>
      </c>
      <c r="B602" s="20" t="s">
        <v>1561</v>
      </c>
      <c r="C602" s="20" t="s">
        <v>14</v>
      </c>
      <c r="D602" s="9" t="s">
        <v>15</v>
      </c>
      <c r="F602" s="4">
        <v>598</v>
      </c>
      <c r="G602" s="3" t="s">
        <v>1564</v>
      </c>
      <c r="H602" s="14" t="s">
        <v>229</v>
      </c>
      <c r="I602" s="14" t="s">
        <v>1565</v>
      </c>
      <c r="K602" s="3" t="s">
        <v>19</v>
      </c>
    </row>
    <row r="603" spans="1:12" ht="112" hidden="1" x14ac:dyDescent="0.2">
      <c r="A603" s="20" t="s">
        <v>1560</v>
      </c>
      <c r="B603" s="20" t="s">
        <v>1561</v>
      </c>
      <c r="C603" s="20" t="s">
        <v>14</v>
      </c>
      <c r="D603" s="9" t="s">
        <v>15</v>
      </c>
      <c r="F603" s="4">
        <v>599</v>
      </c>
      <c r="G603" s="3" t="s">
        <v>1566</v>
      </c>
      <c r="H603" s="14" t="s">
        <v>229</v>
      </c>
      <c r="I603" s="14" t="s">
        <v>1567</v>
      </c>
      <c r="K603" s="3" t="s">
        <v>24</v>
      </c>
    </row>
    <row r="604" spans="1:12" ht="64" hidden="1" x14ac:dyDescent="0.2">
      <c r="A604" s="20" t="s">
        <v>1560</v>
      </c>
      <c r="B604" s="20" t="s">
        <v>1561</v>
      </c>
      <c r="C604" s="20" t="s">
        <v>14</v>
      </c>
      <c r="D604" s="9" t="s">
        <v>15</v>
      </c>
      <c r="F604" s="4">
        <v>600</v>
      </c>
      <c r="G604" s="3" t="s">
        <v>1568</v>
      </c>
      <c r="H604" s="14" t="s">
        <v>35</v>
      </c>
      <c r="I604" s="14" t="s">
        <v>1569</v>
      </c>
      <c r="J604" s="14" t="s">
        <v>1570</v>
      </c>
      <c r="K604" s="3" t="s">
        <v>19</v>
      </c>
      <c r="L604" s="5">
        <v>45188</v>
      </c>
    </row>
    <row r="605" spans="1:12" ht="128" hidden="1" x14ac:dyDescent="0.2">
      <c r="A605" s="20" t="s">
        <v>1560</v>
      </c>
      <c r="B605" s="20" t="s">
        <v>1561</v>
      </c>
      <c r="C605" s="20" t="s">
        <v>14</v>
      </c>
      <c r="D605" s="9" t="s">
        <v>15</v>
      </c>
      <c r="F605" s="4">
        <v>601</v>
      </c>
      <c r="G605" s="3" t="s">
        <v>1571</v>
      </c>
      <c r="H605" s="14" t="s">
        <v>35</v>
      </c>
      <c r="I605" s="14" t="s">
        <v>1572</v>
      </c>
      <c r="J605" s="14" t="s">
        <v>1573</v>
      </c>
      <c r="K605" s="3" t="s">
        <v>24</v>
      </c>
      <c r="L605" s="5">
        <v>45188</v>
      </c>
    </row>
    <row r="606" spans="1:12" ht="32" hidden="1" x14ac:dyDescent="0.2">
      <c r="A606" s="20" t="s">
        <v>1560</v>
      </c>
      <c r="B606" s="20" t="s">
        <v>1561</v>
      </c>
      <c r="C606" s="20" t="s">
        <v>14</v>
      </c>
      <c r="D606" s="9" t="s">
        <v>15</v>
      </c>
      <c r="F606" s="4">
        <v>602</v>
      </c>
      <c r="G606" s="3" t="s">
        <v>1574</v>
      </c>
      <c r="H606" s="14" t="s">
        <v>35</v>
      </c>
      <c r="I606" s="14" t="s">
        <v>1575</v>
      </c>
      <c r="K606" s="3" t="s">
        <v>24</v>
      </c>
      <c r="L606" s="5">
        <v>45188</v>
      </c>
    </row>
    <row r="607" spans="1:12" ht="48" hidden="1" x14ac:dyDescent="0.2">
      <c r="A607" s="20" t="s">
        <v>1560</v>
      </c>
      <c r="B607" s="20" t="s">
        <v>1561</v>
      </c>
      <c r="C607" s="20" t="s">
        <v>14</v>
      </c>
      <c r="D607" s="9" t="s">
        <v>15</v>
      </c>
      <c r="F607" s="4">
        <v>603</v>
      </c>
      <c r="G607" s="3" t="s">
        <v>1576</v>
      </c>
      <c r="H607" s="14" t="s">
        <v>35</v>
      </c>
      <c r="I607" s="14" t="s">
        <v>1577</v>
      </c>
      <c r="J607" s="14" t="s">
        <v>1578</v>
      </c>
      <c r="K607" s="3" t="s">
        <v>24</v>
      </c>
      <c r="L607" s="5">
        <v>45188</v>
      </c>
    </row>
    <row r="608" spans="1:12" ht="32" hidden="1" x14ac:dyDescent="0.2">
      <c r="A608" s="20" t="s">
        <v>1560</v>
      </c>
      <c r="B608" s="20" t="s">
        <v>1561</v>
      </c>
      <c r="C608" s="20" t="s">
        <v>14</v>
      </c>
      <c r="D608" s="9" t="s">
        <v>15</v>
      </c>
      <c r="F608" s="4">
        <v>604</v>
      </c>
      <c r="G608" s="3" t="s">
        <v>1579</v>
      </c>
      <c r="H608" s="14" t="s">
        <v>35</v>
      </c>
      <c r="I608" s="14" t="s">
        <v>1095</v>
      </c>
      <c r="J608" s="14" t="s">
        <v>1580</v>
      </c>
      <c r="K608" s="3" t="s">
        <v>24</v>
      </c>
      <c r="L608" s="5">
        <v>45188</v>
      </c>
    </row>
    <row r="609" spans="1:12" ht="32" hidden="1" x14ac:dyDescent="0.2">
      <c r="A609" s="20" t="s">
        <v>1560</v>
      </c>
      <c r="B609" s="20" t="s">
        <v>1561</v>
      </c>
      <c r="C609" s="20" t="s">
        <v>14</v>
      </c>
      <c r="D609" s="9" t="s">
        <v>15</v>
      </c>
      <c r="F609" s="4">
        <v>605</v>
      </c>
      <c r="G609" s="3" t="s">
        <v>1581</v>
      </c>
      <c r="H609" s="14" t="s">
        <v>1582</v>
      </c>
      <c r="I609" s="14" t="s">
        <v>1583</v>
      </c>
      <c r="J609" s="14" t="s">
        <v>1584</v>
      </c>
      <c r="K609" s="3" t="s">
        <v>115</v>
      </c>
    </row>
    <row r="610" spans="1:12" ht="80" hidden="1" x14ac:dyDescent="0.2">
      <c r="A610" s="20" t="s">
        <v>1560</v>
      </c>
      <c r="B610" s="20" t="s">
        <v>1561</v>
      </c>
      <c r="C610" s="20" t="s">
        <v>14</v>
      </c>
      <c r="D610" s="9" t="s">
        <v>15</v>
      </c>
      <c r="F610" s="4">
        <v>606</v>
      </c>
      <c r="G610" s="3" t="s">
        <v>1585</v>
      </c>
      <c r="H610" s="14" t="s">
        <v>35</v>
      </c>
      <c r="I610" s="14" t="s">
        <v>1586</v>
      </c>
      <c r="J610" s="14" t="s">
        <v>1587</v>
      </c>
      <c r="K610" s="3" t="s">
        <v>19</v>
      </c>
      <c r="L610" s="5">
        <v>45188</v>
      </c>
    </row>
    <row r="611" spans="1:12" ht="32" hidden="1" x14ac:dyDescent="0.2">
      <c r="A611" s="20" t="s">
        <v>1560</v>
      </c>
      <c r="B611" s="20" t="s">
        <v>1561</v>
      </c>
      <c r="C611" s="20" t="s">
        <v>14</v>
      </c>
      <c r="D611" s="9" t="s">
        <v>15</v>
      </c>
      <c r="F611" s="4">
        <v>607</v>
      </c>
      <c r="G611" s="3" t="s">
        <v>1588</v>
      </c>
      <c r="H611" s="14" t="s">
        <v>1582</v>
      </c>
      <c r="I611" s="14" t="s">
        <v>1589</v>
      </c>
      <c r="J611" s="14" t="s">
        <v>1590</v>
      </c>
      <c r="K611" s="3" t="s">
        <v>115</v>
      </c>
    </row>
    <row r="612" spans="1:12" ht="64" hidden="1" x14ac:dyDescent="0.2">
      <c r="A612" s="20" t="s">
        <v>1591</v>
      </c>
      <c r="B612" s="20" t="s">
        <v>1592</v>
      </c>
      <c r="C612" s="20" t="s">
        <v>14</v>
      </c>
      <c r="D612" s="48" t="s">
        <v>15</v>
      </c>
      <c r="E612" s="48"/>
      <c r="F612" s="4">
        <v>608</v>
      </c>
      <c r="G612" s="3" t="s">
        <v>1593</v>
      </c>
    </row>
    <row r="613" spans="1:12" ht="64" hidden="1" x14ac:dyDescent="0.2">
      <c r="A613" s="20" t="s">
        <v>1591</v>
      </c>
      <c r="B613" s="20" t="s">
        <v>1592</v>
      </c>
      <c r="C613" s="20" t="s">
        <v>14</v>
      </c>
      <c r="D613" s="48" t="s">
        <v>15</v>
      </c>
      <c r="E613" s="48"/>
      <c r="F613" s="4">
        <v>609</v>
      </c>
      <c r="G613" s="3" t="s">
        <v>1594</v>
      </c>
    </row>
    <row r="614" spans="1:12" ht="64" hidden="1" x14ac:dyDescent="0.2">
      <c r="A614" s="20" t="s">
        <v>1591</v>
      </c>
      <c r="B614" s="20" t="s">
        <v>1592</v>
      </c>
      <c r="C614" s="20" t="s">
        <v>14</v>
      </c>
      <c r="D614" s="48" t="s">
        <v>15</v>
      </c>
      <c r="E614" s="48"/>
      <c r="F614" s="4">
        <v>610</v>
      </c>
      <c r="G614" s="3" t="s">
        <v>1595</v>
      </c>
    </row>
    <row r="615" spans="1:12" ht="64" hidden="1" x14ac:dyDescent="0.2">
      <c r="A615" s="20" t="s">
        <v>1591</v>
      </c>
      <c r="B615" s="20" t="s">
        <v>1592</v>
      </c>
      <c r="C615" s="20" t="s">
        <v>14</v>
      </c>
      <c r="D615" s="48" t="s">
        <v>15</v>
      </c>
      <c r="E615" s="48"/>
      <c r="F615" s="4">
        <v>611</v>
      </c>
      <c r="G615" s="3" t="s">
        <v>1596</v>
      </c>
    </row>
    <row r="616" spans="1:12" ht="64" hidden="1" x14ac:dyDescent="0.2">
      <c r="A616" s="20" t="s">
        <v>1591</v>
      </c>
      <c r="B616" s="20" t="s">
        <v>1592</v>
      </c>
      <c r="C616" s="20" t="s">
        <v>14</v>
      </c>
      <c r="D616" s="48" t="s">
        <v>15</v>
      </c>
      <c r="E616" s="48"/>
      <c r="F616" s="4">
        <v>612</v>
      </c>
      <c r="G616" s="3" t="s">
        <v>1597</v>
      </c>
    </row>
    <row r="617" spans="1:12" ht="64" hidden="1" x14ac:dyDescent="0.2">
      <c r="A617" s="20" t="s">
        <v>1591</v>
      </c>
      <c r="B617" s="20" t="s">
        <v>1592</v>
      </c>
      <c r="C617" s="20" t="s">
        <v>14</v>
      </c>
      <c r="D617" s="48" t="s">
        <v>15</v>
      </c>
      <c r="E617" s="48"/>
      <c r="F617" s="4">
        <v>613</v>
      </c>
      <c r="G617" s="3" t="s">
        <v>1598</v>
      </c>
    </row>
    <row r="618" spans="1:12" ht="64" hidden="1" x14ac:dyDescent="0.2">
      <c r="A618" s="20" t="s">
        <v>1591</v>
      </c>
      <c r="B618" s="20" t="s">
        <v>1592</v>
      </c>
      <c r="C618" s="20" t="s">
        <v>14</v>
      </c>
      <c r="D618" s="48" t="s">
        <v>15</v>
      </c>
      <c r="E618" s="48"/>
      <c r="F618" s="4">
        <v>614</v>
      </c>
      <c r="G618" s="3" t="s">
        <v>1599</v>
      </c>
    </row>
    <row r="619" spans="1:12" ht="64" hidden="1" x14ac:dyDescent="0.2">
      <c r="A619" s="20" t="s">
        <v>1591</v>
      </c>
      <c r="B619" s="20" t="s">
        <v>1592</v>
      </c>
      <c r="C619" s="20" t="s">
        <v>14</v>
      </c>
      <c r="D619" s="48" t="s">
        <v>15</v>
      </c>
      <c r="E619" s="48"/>
      <c r="F619" s="4">
        <v>615</v>
      </c>
      <c r="G619" s="3" t="s">
        <v>1600</v>
      </c>
    </row>
    <row r="620" spans="1:12" ht="64" hidden="1" x14ac:dyDescent="0.2">
      <c r="A620" s="20" t="s">
        <v>1591</v>
      </c>
      <c r="B620" s="20" t="s">
        <v>1592</v>
      </c>
      <c r="C620" s="20" t="s">
        <v>14</v>
      </c>
      <c r="D620" s="48" t="s">
        <v>15</v>
      </c>
      <c r="E620" s="48"/>
      <c r="F620" s="4">
        <v>616</v>
      </c>
      <c r="G620" s="3" t="s">
        <v>1601</v>
      </c>
    </row>
    <row r="621" spans="1:12" ht="64" hidden="1" x14ac:dyDescent="0.2">
      <c r="A621" s="20" t="s">
        <v>1591</v>
      </c>
      <c r="B621" s="20" t="s">
        <v>1592</v>
      </c>
      <c r="C621" s="20" t="s">
        <v>14</v>
      </c>
      <c r="D621" s="48" t="s">
        <v>15</v>
      </c>
      <c r="E621" s="48"/>
      <c r="F621" s="4">
        <v>617</v>
      </c>
      <c r="G621" s="3" t="s">
        <v>1602</v>
      </c>
    </row>
    <row r="622" spans="1:12" ht="64" hidden="1" x14ac:dyDescent="0.2">
      <c r="A622" s="20" t="s">
        <v>1591</v>
      </c>
      <c r="B622" s="20" t="s">
        <v>1592</v>
      </c>
      <c r="C622" s="20" t="s">
        <v>14</v>
      </c>
      <c r="D622" s="48" t="s">
        <v>15</v>
      </c>
      <c r="E622" s="48"/>
      <c r="F622" s="4">
        <v>618</v>
      </c>
      <c r="G622" s="3" t="s">
        <v>1603</v>
      </c>
    </row>
    <row r="623" spans="1:12" ht="64" hidden="1" x14ac:dyDescent="0.2">
      <c r="A623" s="20" t="s">
        <v>1591</v>
      </c>
      <c r="B623" s="20" t="s">
        <v>1592</v>
      </c>
      <c r="C623" s="20" t="s">
        <v>14</v>
      </c>
      <c r="D623" s="48" t="s">
        <v>15</v>
      </c>
      <c r="E623" s="48"/>
      <c r="F623" s="4">
        <v>619</v>
      </c>
      <c r="G623" s="3" t="s">
        <v>1604</v>
      </c>
    </row>
    <row r="624" spans="1:12" ht="160" hidden="1" x14ac:dyDescent="0.2">
      <c r="A624" s="20" t="s">
        <v>1605</v>
      </c>
      <c r="B624" s="20" t="s">
        <v>1606</v>
      </c>
      <c r="C624" s="20" t="s">
        <v>718</v>
      </c>
      <c r="D624" s="9" t="s">
        <v>15</v>
      </c>
      <c r="E624" s="9" t="s">
        <v>719</v>
      </c>
      <c r="F624" s="4">
        <v>620</v>
      </c>
      <c r="G624" s="3" t="s">
        <v>1607</v>
      </c>
      <c r="H624" s="14" t="s">
        <v>1608</v>
      </c>
      <c r="I624" s="14" t="s">
        <v>1609</v>
      </c>
      <c r="J624" s="3" t="s">
        <v>1610</v>
      </c>
      <c r="K624" s="3" t="s">
        <v>19</v>
      </c>
      <c r="L624" s="5">
        <v>45195</v>
      </c>
    </row>
    <row r="625" spans="1:14" ht="80" hidden="1" x14ac:dyDescent="0.2">
      <c r="A625" s="20" t="s">
        <v>1605</v>
      </c>
      <c r="B625" s="20" t="s">
        <v>1606</v>
      </c>
      <c r="C625" s="20" t="s">
        <v>718</v>
      </c>
      <c r="D625" s="9" t="s">
        <v>15</v>
      </c>
      <c r="E625" s="9" t="s">
        <v>719</v>
      </c>
      <c r="F625" s="4">
        <v>621</v>
      </c>
      <c r="G625" s="3" t="s">
        <v>1611</v>
      </c>
      <c r="H625" s="14" t="s">
        <v>1608</v>
      </c>
      <c r="I625" s="14" t="s">
        <v>1612</v>
      </c>
      <c r="J625" s="3" t="s">
        <v>1613</v>
      </c>
      <c r="K625" s="3" t="s">
        <v>19</v>
      </c>
      <c r="L625" s="5">
        <v>45195</v>
      </c>
    </row>
    <row r="626" spans="1:14" ht="320" hidden="1" x14ac:dyDescent="0.2">
      <c r="A626" s="20" t="s">
        <v>1605</v>
      </c>
      <c r="B626" s="20" t="s">
        <v>1606</v>
      </c>
      <c r="C626" s="20" t="s">
        <v>718</v>
      </c>
      <c r="D626" s="9" t="s">
        <v>15</v>
      </c>
      <c r="E626" s="51" t="s">
        <v>719</v>
      </c>
      <c r="F626" s="4">
        <v>622</v>
      </c>
      <c r="G626" s="3" t="s">
        <v>1614</v>
      </c>
      <c r="H626" s="14" t="s">
        <v>1608</v>
      </c>
      <c r="I626" s="14" t="s">
        <v>1615</v>
      </c>
      <c r="J626" s="3" t="s">
        <v>1616</v>
      </c>
      <c r="K626" s="3" t="s">
        <v>19</v>
      </c>
      <c r="L626" s="5">
        <v>45065</v>
      </c>
    </row>
    <row r="627" spans="1:14" ht="409.6" x14ac:dyDescent="0.2">
      <c r="A627" s="20" t="s">
        <v>1605</v>
      </c>
      <c r="B627" s="20" t="s">
        <v>1606</v>
      </c>
      <c r="C627" s="20" t="s">
        <v>718</v>
      </c>
      <c r="D627" s="9" t="s">
        <v>15</v>
      </c>
      <c r="E627" s="9" t="s">
        <v>732</v>
      </c>
      <c r="F627" s="4">
        <v>623</v>
      </c>
      <c r="G627" s="3" t="s">
        <v>1617</v>
      </c>
      <c r="H627" s="3" t="s">
        <v>690</v>
      </c>
      <c r="I627" s="10" t="s">
        <v>1618</v>
      </c>
      <c r="J627" s="74" t="s">
        <v>1619</v>
      </c>
      <c r="K627" s="74" t="s">
        <v>24</v>
      </c>
      <c r="L627" s="125">
        <v>45575</v>
      </c>
    </row>
    <row r="628" spans="1:14" ht="224" x14ac:dyDescent="0.2">
      <c r="A628" s="20" t="s">
        <v>1605</v>
      </c>
      <c r="B628" s="20" t="s">
        <v>1606</v>
      </c>
      <c r="C628" s="20" t="s">
        <v>718</v>
      </c>
      <c r="D628" s="9" t="s">
        <v>15</v>
      </c>
      <c r="E628" s="9" t="s">
        <v>732</v>
      </c>
      <c r="F628" s="4">
        <v>624</v>
      </c>
      <c r="G628" s="3" t="s">
        <v>1620</v>
      </c>
      <c r="H628" s="3" t="s">
        <v>690</v>
      </c>
      <c r="I628" s="113" t="s">
        <v>1621</v>
      </c>
      <c r="J628" s="121" t="s">
        <v>1622</v>
      </c>
      <c r="K628" s="121" t="s">
        <v>19</v>
      </c>
      <c r="L628" s="127">
        <v>45537</v>
      </c>
    </row>
    <row r="629" spans="1:14" ht="128" hidden="1" x14ac:dyDescent="0.2">
      <c r="A629" s="20" t="s">
        <v>1605</v>
      </c>
      <c r="B629" s="20" t="s">
        <v>1606</v>
      </c>
      <c r="C629" s="20" t="s">
        <v>718</v>
      </c>
      <c r="D629" s="9" t="s">
        <v>15</v>
      </c>
      <c r="E629" s="9" t="s">
        <v>745</v>
      </c>
      <c r="F629" s="4">
        <v>625</v>
      </c>
      <c r="G629" s="3" t="s">
        <v>1623</v>
      </c>
      <c r="H629" s="14" t="s">
        <v>81</v>
      </c>
      <c r="I629" s="14" t="s">
        <v>1438</v>
      </c>
      <c r="J629" s="3" t="s">
        <v>1624</v>
      </c>
      <c r="K629" s="3" t="s">
        <v>19</v>
      </c>
      <c r="L629" s="5">
        <v>45195</v>
      </c>
    </row>
    <row r="630" spans="1:14" ht="176" hidden="1" x14ac:dyDescent="0.2">
      <c r="A630" s="20" t="s">
        <v>1605</v>
      </c>
      <c r="B630" s="20" t="s">
        <v>1606</v>
      </c>
      <c r="C630" s="20" t="s">
        <v>718</v>
      </c>
      <c r="D630" s="9" t="s">
        <v>15</v>
      </c>
      <c r="E630" s="9" t="s">
        <v>745</v>
      </c>
      <c r="F630" s="4">
        <v>626</v>
      </c>
      <c r="G630" s="3" t="s">
        <v>1625</v>
      </c>
      <c r="H630" s="14" t="s">
        <v>81</v>
      </c>
      <c r="I630" s="14" t="s">
        <v>1438</v>
      </c>
      <c r="J630" s="3" t="s">
        <v>1626</v>
      </c>
      <c r="K630" s="3" t="s">
        <v>19</v>
      </c>
      <c r="L630" s="5">
        <v>45575</v>
      </c>
    </row>
    <row r="631" spans="1:14" ht="208" hidden="1" x14ac:dyDescent="0.2">
      <c r="A631" s="20" t="s">
        <v>1605</v>
      </c>
      <c r="B631" s="20" t="s">
        <v>1606</v>
      </c>
      <c r="C631" s="20" t="s">
        <v>718</v>
      </c>
      <c r="D631" s="9" t="s">
        <v>15</v>
      </c>
      <c r="E631" s="9" t="s">
        <v>745</v>
      </c>
      <c r="F631" s="4">
        <v>627</v>
      </c>
      <c r="G631" s="3" t="s">
        <v>1627</v>
      </c>
      <c r="H631" s="14" t="s">
        <v>81</v>
      </c>
      <c r="I631" s="14" t="s">
        <v>1438</v>
      </c>
      <c r="J631" s="3" t="s">
        <v>1628</v>
      </c>
      <c r="K631" s="3" t="s">
        <v>19</v>
      </c>
      <c r="L631" s="5">
        <v>45100</v>
      </c>
    </row>
    <row r="632" spans="1:14" ht="144" hidden="1" x14ac:dyDescent="0.2">
      <c r="A632" s="20" t="s">
        <v>1605</v>
      </c>
      <c r="B632" s="20" t="s">
        <v>1606</v>
      </c>
      <c r="C632" s="20" t="s">
        <v>718</v>
      </c>
      <c r="D632" s="9" t="s">
        <v>15</v>
      </c>
      <c r="E632" s="9" t="s">
        <v>745</v>
      </c>
      <c r="F632" s="4">
        <v>628</v>
      </c>
      <c r="G632" s="3" t="s">
        <v>1629</v>
      </c>
      <c r="H632" s="14" t="s">
        <v>686</v>
      </c>
      <c r="I632" s="14" t="s">
        <v>1438</v>
      </c>
      <c r="J632" s="3" t="s">
        <v>1630</v>
      </c>
      <c r="K632" s="3" t="s">
        <v>19</v>
      </c>
      <c r="L632" s="5">
        <v>45391</v>
      </c>
    </row>
    <row r="633" spans="1:14" ht="64" hidden="1" x14ac:dyDescent="0.2">
      <c r="A633" s="20" t="s">
        <v>1605</v>
      </c>
      <c r="B633" s="20" t="s">
        <v>1606</v>
      </c>
      <c r="C633" s="20" t="s">
        <v>718</v>
      </c>
      <c r="D633" s="9" t="s">
        <v>15</v>
      </c>
      <c r="E633" s="9" t="s">
        <v>774</v>
      </c>
      <c r="F633" s="4">
        <v>629</v>
      </c>
      <c r="G633" s="3" t="s">
        <v>1631</v>
      </c>
      <c r="H633" s="14" t="s">
        <v>506</v>
      </c>
      <c r="I633" s="14" t="s">
        <v>1438</v>
      </c>
      <c r="J633" s="3" t="s">
        <v>1632</v>
      </c>
      <c r="K633" s="3" t="s">
        <v>19</v>
      </c>
      <c r="L633" s="5">
        <v>45195</v>
      </c>
    </row>
    <row r="634" spans="1:14" ht="48" hidden="1" x14ac:dyDescent="0.2">
      <c r="A634" s="20" t="s">
        <v>1605</v>
      </c>
      <c r="B634" s="20" t="s">
        <v>1606</v>
      </c>
      <c r="C634" s="20" t="s">
        <v>718</v>
      </c>
      <c r="D634" s="9" t="s">
        <v>15</v>
      </c>
      <c r="E634" s="9" t="s">
        <v>774</v>
      </c>
      <c r="F634" s="4">
        <v>630</v>
      </c>
      <c r="G634" s="3" t="s">
        <v>1633</v>
      </c>
      <c r="H634" s="14" t="s">
        <v>776</v>
      </c>
      <c r="I634" s="14" t="s">
        <v>1438</v>
      </c>
      <c r="J634" s="3" t="s">
        <v>1634</v>
      </c>
      <c r="K634" s="3" t="s">
        <v>19</v>
      </c>
      <c r="L634" s="5">
        <v>45195</v>
      </c>
    </row>
    <row r="635" spans="1:14" ht="112" hidden="1" x14ac:dyDescent="0.2">
      <c r="A635" s="20" t="s">
        <v>1605</v>
      </c>
      <c r="B635" s="20" t="s">
        <v>1606</v>
      </c>
      <c r="C635" s="20" t="s">
        <v>718</v>
      </c>
      <c r="D635" s="9" t="s">
        <v>15</v>
      </c>
      <c r="E635" s="9" t="s">
        <v>774</v>
      </c>
      <c r="F635" s="4">
        <v>631</v>
      </c>
      <c r="G635" s="3" t="s">
        <v>1635</v>
      </c>
      <c r="H635" s="14" t="s">
        <v>776</v>
      </c>
      <c r="I635" s="3" t="s">
        <v>1636</v>
      </c>
      <c r="J635" s="3" t="s">
        <v>1637</v>
      </c>
      <c r="K635" s="3" t="s">
        <v>19</v>
      </c>
      <c r="L635" s="5">
        <v>45107</v>
      </c>
      <c r="M635" s="25"/>
      <c r="N635" s="25"/>
    </row>
    <row r="636" spans="1:14" ht="208" hidden="1" x14ac:dyDescent="0.2">
      <c r="A636" s="20" t="s">
        <v>1605</v>
      </c>
      <c r="B636" s="20" t="s">
        <v>1606</v>
      </c>
      <c r="C636" s="20" t="s">
        <v>718</v>
      </c>
      <c r="D636" s="9" t="s">
        <v>15</v>
      </c>
      <c r="E636" s="9" t="s">
        <v>774</v>
      </c>
      <c r="F636" s="4">
        <v>632</v>
      </c>
      <c r="G636" s="3" t="s">
        <v>1638</v>
      </c>
      <c r="H636" s="14" t="s">
        <v>776</v>
      </c>
      <c r="I636" s="3" t="s">
        <v>1639</v>
      </c>
      <c r="J636" s="3" t="s">
        <v>1640</v>
      </c>
      <c r="K636" s="3" t="s">
        <v>19</v>
      </c>
      <c r="L636" s="5">
        <v>45230</v>
      </c>
      <c r="M636" s="25"/>
      <c r="N636" s="25"/>
    </row>
    <row r="637" spans="1:14" ht="112" hidden="1" x14ac:dyDescent="0.2">
      <c r="A637" s="20" t="s">
        <v>1605</v>
      </c>
      <c r="B637" s="20" t="s">
        <v>1606</v>
      </c>
      <c r="C637" s="20" t="s">
        <v>718</v>
      </c>
      <c r="D637" s="9" t="s">
        <v>15</v>
      </c>
      <c r="E637" s="9" t="s">
        <v>759</v>
      </c>
      <c r="F637" s="4">
        <v>633</v>
      </c>
      <c r="G637" s="3" t="s">
        <v>1641</v>
      </c>
      <c r="H637" s="14" t="s">
        <v>1642</v>
      </c>
      <c r="I637" s="3" t="s">
        <v>1643</v>
      </c>
      <c r="J637" s="5" t="s">
        <v>1644</v>
      </c>
      <c r="K637" s="3" t="s">
        <v>19</v>
      </c>
      <c r="L637" s="5">
        <v>45575</v>
      </c>
      <c r="M637" s="25"/>
      <c r="N637" s="25"/>
    </row>
    <row r="638" spans="1:14" ht="128" hidden="1" x14ac:dyDescent="0.2">
      <c r="A638" s="20" t="s">
        <v>1605</v>
      </c>
      <c r="B638" s="20" t="s">
        <v>1606</v>
      </c>
      <c r="C638" s="20" t="s">
        <v>718</v>
      </c>
      <c r="D638" s="9" t="s">
        <v>15</v>
      </c>
      <c r="E638" s="9" t="s">
        <v>759</v>
      </c>
      <c r="F638" s="4">
        <v>634</v>
      </c>
      <c r="G638" s="3" t="s">
        <v>1645</v>
      </c>
      <c r="H638" s="14" t="s">
        <v>1646</v>
      </c>
      <c r="I638" s="14" t="s">
        <v>1647</v>
      </c>
      <c r="J638" s="6" t="s">
        <v>1648</v>
      </c>
      <c r="K638" s="3" t="s">
        <v>24</v>
      </c>
      <c r="L638" s="5">
        <v>45575</v>
      </c>
      <c r="M638" s="25"/>
      <c r="N638" s="25"/>
    </row>
    <row r="639" spans="1:14" ht="48" hidden="1" x14ac:dyDescent="0.2">
      <c r="A639" s="20" t="s">
        <v>1605</v>
      </c>
      <c r="B639" s="20" t="s">
        <v>1606</v>
      </c>
      <c r="C639" s="20" t="s">
        <v>718</v>
      </c>
      <c r="D639" s="9" t="s">
        <v>15</v>
      </c>
      <c r="E639" s="9" t="s">
        <v>759</v>
      </c>
      <c r="F639" s="4">
        <v>635</v>
      </c>
      <c r="G639" s="3" t="s">
        <v>1649</v>
      </c>
      <c r="H639" s="14" t="s">
        <v>1646</v>
      </c>
      <c r="I639" s="14" t="s">
        <v>1438</v>
      </c>
      <c r="J639" s="6" t="s">
        <v>1650</v>
      </c>
      <c r="K639" s="3" t="s">
        <v>19</v>
      </c>
      <c r="L639" s="5">
        <v>45195</v>
      </c>
    </row>
    <row r="640" spans="1:14" ht="64" hidden="1" x14ac:dyDescent="0.2">
      <c r="A640" s="20" t="s">
        <v>1605</v>
      </c>
      <c r="B640" s="20" t="s">
        <v>1606</v>
      </c>
      <c r="C640" s="20" t="s">
        <v>718</v>
      </c>
      <c r="D640" s="9" t="s">
        <v>15</v>
      </c>
      <c r="E640" s="9" t="s">
        <v>759</v>
      </c>
      <c r="F640" s="4">
        <v>636</v>
      </c>
      <c r="G640" s="3" t="s">
        <v>1651</v>
      </c>
      <c r="H640" s="14" t="s">
        <v>1646</v>
      </c>
      <c r="I640" s="14" t="s">
        <v>1652</v>
      </c>
      <c r="J640" s="6" t="s">
        <v>1653</v>
      </c>
      <c r="K640" s="3" t="s">
        <v>19</v>
      </c>
      <c r="L640" s="5">
        <v>45047</v>
      </c>
    </row>
    <row r="641" spans="1:12" ht="80" hidden="1" x14ac:dyDescent="0.2">
      <c r="A641" s="20" t="s">
        <v>1654</v>
      </c>
      <c r="B641" s="42" t="s">
        <v>1655</v>
      </c>
      <c r="C641" s="20" t="s">
        <v>14</v>
      </c>
      <c r="D641" s="9" t="s">
        <v>15</v>
      </c>
      <c r="F641" s="4">
        <v>637</v>
      </c>
      <c r="G641" s="3" t="s">
        <v>1656</v>
      </c>
      <c r="H641" s="14" t="s">
        <v>145</v>
      </c>
      <c r="I641" s="14" t="s">
        <v>1438</v>
      </c>
      <c r="J641" s="14" t="s">
        <v>1657</v>
      </c>
      <c r="K641" s="3" t="s">
        <v>24</v>
      </c>
      <c r="L641" s="5">
        <v>45034</v>
      </c>
    </row>
    <row r="642" spans="1:12" ht="80" hidden="1" x14ac:dyDescent="0.2">
      <c r="A642" s="20" t="s">
        <v>1654</v>
      </c>
      <c r="B642" s="42" t="s">
        <v>1655</v>
      </c>
      <c r="C642" s="20" t="s">
        <v>14</v>
      </c>
      <c r="D642" s="9" t="s">
        <v>15</v>
      </c>
      <c r="F642" s="4">
        <v>638</v>
      </c>
      <c r="G642" s="3" t="s">
        <v>1658</v>
      </c>
      <c r="H642" s="14" t="s">
        <v>145</v>
      </c>
      <c r="I642" s="14" t="s">
        <v>1659</v>
      </c>
      <c r="J642" s="111" t="s">
        <v>1660</v>
      </c>
      <c r="K642" s="3" t="s">
        <v>19</v>
      </c>
      <c r="L642" s="36" t="s">
        <v>1661</v>
      </c>
    </row>
    <row r="643" spans="1:12" ht="48" hidden="1" x14ac:dyDescent="0.2">
      <c r="A643" s="20" t="s">
        <v>1654</v>
      </c>
      <c r="B643" s="42" t="s">
        <v>1655</v>
      </c>
      <c r="C643" s="20" t="s">
        <v>14</v>
      </c>
      <c r="D643" s="9" t="s">
        <v>15</v>
      </c>
      <c r="F643" s="4">
        <v>639</v>
      </c>
      <c r="G643" s="3" t="s">
        <v>1662</v>
      </c>
      <c r="H643" s="14" t="s">
        <v>145</v>
      </c>
      <c r="I643" s="14" t="s">
        <v>1438</v>
      </c>
      <c r="J643" s="14" t="s">
        <v>1663</v>
      </c>
      <c r="K643" s="3" t="s">
        <v>19</v>
      </c>
      <c r="L643" s="5">
        <v>44805</v>
      </c>
    </row>
    <row r="644" spans="1:12" ht="100" hidden="1" x14ac:dyDescent="0.2">
      <c r="A644" s="20" t="s">
        <v>1654</v>
      </c>
      <c r="B644" s="42" t="s">
        <v>1655</v>
      </c>
      <c r="C644" s="20" t="s">
        <v>14</v>
      </c>
      <c r="D644" s="9" t="s">
        <v>15</v>
      </c>
      <c r="F644" s="4">
        <v>640</v>
      </c>
      <c r="G644" s="3" t="s">
        <v>1664</v>
      </c>
      <c r="H644" s="14" t="s">
        <v>145</v>
      </c>
      <c r="I644" s="14" t="s">
        <v>1438</v>
      </c>
      <c r="J644" s="14" t="s">
        <v>1665</v>
      </c>
      <c r="K644" s="3" t="s">
        <v>24</v>
      </c>
      <c r="L644" s="5">
        <v>45034</v>
      </c>
    </row>
    <row r="645" spans="1:12" ht="80" hidden="1" x14ac:dyDescent="0.2">
      <c r="A645" s="20" t="s">
        <v>1654</v>
      </c>
      <c r="B645" s="42" t="s">
        <v>1655</v>
      </c>
      <c r="C645" s="20" t="s">
        <v>14</v>
      </c>
      <c r="D645" s="9" t="s">
        <v>15</v>
      </c>
      <c r="F645" s="4">
        <v>641</v>
      </c>
      <c r="G645" s="3" t="s">
        <v>1666</v>
      </c>
      <c r="H645" s="14" t="s">
        <v>1667</v>
      </c>
      <c r="I645" s="14" t="s">
        <v>1668</v>
      </c>
      <c r="J645" s="14" t="s">
        <v>1669</v>
      </c>
      <c r="K645" s="3" t="s">
        <v>24</v>
      </c>
      <c r="L645" s="5">
        <v>45034</v>
      </c>
    </row>
    <row r="646" spans="1:12" ht="80" hidden="1" x14ac:dyDescent="0.2">
      <c r="A646" s="20" t="s">
        <v>1654</v>
      </c>
      <c r="B646" s="42" t="s">
        <v>1655</v>
      </c>
      <c r="C646" s="20" t="s">
        <v>14</v>
      </c>
      <c r="D646" s="9" t="s">
        <v>15</v>
      </c>
      <c r="F646" s="4">
        <v>642</v>
      </c>
      <c r="G646" s="3" t="s">
        <v>1670</v>
      </c>
      <c r="H646" s="14" t="s">
        <v>1667</v>
      </c>
      <c r="I646" s="14" t="s">
        <v>1438</v>
      </c>
      <c r="J646" s="14" t="s">
        <v>1671</v>
      </c>
      <c r="K646" s="3" t="s">
        <v>24</v>
      </c>
      <c r="L646" s="5">
        <v>45034</v>
      </c>
    </row>
    <row r="647" spans="1:12" ht="80" hidden="1" x14ac:dyDescent="0.2">
      <c r="A647" s="20" t="s">
        <v>1654</v>
      </c>
      <c r="B647" s="42" t="s">
        <v>1655</v>
      </c>
      <c r="C647" s="20" t="s">
        <v>14</v>
      </c>
      <c r="D647" s="9" t="s">
        <v>15</v>
      </c>
      <c r="F647" s="4">
        <v>643</v>
      </c>
      <c r="G647" s="3" t="s">
        <v>1672</v>
      </c>
      <c r="H647" s="14" t="s">
        <v>1667</v>
      </c>
      <c r="I647" s="14" t="s">
        <v>1438</v>
      </c>
      <c r="J647" s="14" t="s">
        <v>1673</v>
      </c>
      <c r="K647" s="3" t="s">
        <v>24</v>
      </c>
      <c r="L647" s="5">
        <v>45034</v>
      </c>
    </row>
    <row r="648" spans="1:12" ht="48" hidden="1" x14ac:dyDescent="0.2">
      <c r="A648" s="20" t="s">
        <v>1654</v>
      </c>
      <c r="B648" s="42" t="s">
        <v>1655</v>
      </c>
      <c r="C648" s="20" t="s">
        <v>14</v>
      </c>
      <c r="D648" s="9" t="s">
        <v>15</v>
      </c>
      <c r="F648" s="4">
        <v>644</v>
      </c>
      <c r="G648" s="3" t="s">
        <v>1674</v>
      </c>
      <c r="H648" s="14" t="s">
        <v>1667</v>
      </c>
      <c r="I648" s="14" t="s">
        <v>1438</v>
      </c>
      <c r="J648" s="14" t="s">
        <v>1675</v>
      </c>
      <c r="K648" s="3" t="s">
        <v>24</v>
      </c>
      <c r="L648" s="5">
        <v>45229</v>
      </c>
    </row>
    <row r="649" spans="1:12" ht="80" hidden="1" x14ac:dyDescent="0.2">
      <c r="A649" s="20" t="s">
        <v>1553</v>
      </c>
      <c r="B649" s="20" t="s">
        <v>1676</v>
      </c>
      <c r="C649" s="20" t="s">
        <v>14</v>
      </c>
      <c r="D649" s="48" t="s">
        <v>15</v>
      </c>
      <c r="E649" s="48"/>
      <c r="F649" s="4">
        <v>645</v>
      </c>
      <c r="G649" s="3" t="s">
        <v>1677</v>
      </c>
      <c r="H649" s="14" t="s">
        <v>81</v>
      </c>
      <c r="K649" s="3" t="s">
        <v>115</v>
      </c>
    </row>
    <row r="650" spans="1:12" ht="80" hidden="1" x14ac:dyDescent="0.2">
      <c r="A650" s="20" t="s">
        <v>1553</v>
      </c>
      <c r="B650" s="20" t="s">
        <v>1676</v>
      </c>
      <c r="C650" s="20" t="s">
        <v>14</v>
      </c>
      <c r="D650" s="48" t="s">
        <v>15</v>
      </c>
      <c r="E650" s="48"/>
      <c r="F650" s="4">
        <v>646</v>
      </c>
      <c r="G650" s="3" t="s">
        <v>1678</v>
      </c>
      <c r="H650" s="14" t="s">
        <v>81</v>
      </c>
      <c r="K650" s="3" t="s">
        <v>115</v>
      </c>
    </row>
    <row r="651" spans="1:12" ht="80" hidden="1" x14ac:dyDescent="0.2">
      <c r="A651" s="20" t="s">
        <v>1553</v>
      </c>
      <c r="B651" s="20" t="s">
        <v>1676</v>
      </c>
      <c r="C651" s="20" t="s">
        <v>14</v>
      </c>
      <c r="D651" s="48" t="s">
        <v>15</v>
      </c>
      <c r="E651" s="48"/>
      <c r="F651" s="4">
        <v>647</v>
      </c>
      <c r="G651" s="3" t="s">
        <v>1679</v>
      </c>
      <c r="H651" s="14" t="s">
        <v>81</v>
      </c>
      <c r="K651" s="3" t="s">
        <v>115</v>
      </c>
    </row>
    <row r="652" spans="1:12" ht="80" hidden="1" x14ac:dyDescent="0.2">
      <c r="A652" s="20" t="s">
        <v>1553</v>
      </c>
      <c r="B652" s="20" t="s">
        <v>1676</v>
      </c>
      <c r="C652" s="20" t="s">
        <v>14</v>
      </c>
      <c r="D652" s="48" t="s">
        <v>15</v>
      </c>
      <c r="E652" s="48"/>
      <c r="F652" s="4">
        <v>648</v>
      </c>
      <c r="G652" s="3" t="s">
        <v>1680</v>
      </c>
      <c r="H652" s="14" t="s">
        <v>81</v>
      </c>
      <c r="K652" s="3" t="s">
        <v>115</v>
      </c>
    </row>
    <row r="653" spans="1:12" ht="80" hidden="1" x14ac:dyDescent="0.2">
      <c r="A653" s="20" t="s">
        <v>1553</v>
      </c>
      <c r="B653" s="20" t="s">
        <v>1676</v>
      </c>
      <c r="C653" s="20" t="s">
        <v>14</v>
      </c>
      <c r="D653" s="48" t="s">
        <v>15</v>
      </c>
      <c r="E653" s="48"/>
      <c r="F653" s="4">
        <v>649</v>
      </c>
      <c r="G653" s="3" t="s">
        <v>1681</v>
      </c>
      <c r="H653" s="14" t="s">
        <v>81</v>
      </c>
      <c r="K653" s="3" t="s">
        <v>115</v>
      </c>
    </row>
    <row r="654" spans="1:12" ht="80" hidden="1" x14ac:dyDescent="0.2">
      <c r="A654" s="20" t="s">
        <v>1682</v>
      </c>
      <c r="B654" s="20" t="s">
        <v>1683</v>
      </c>
      <c r="C654" s="20" t="s">
        <v>14</v>
      </c>
      <c r="D654" s="9" t="s">
        <v>15</v>
      </c>
      <c r="F654" s="4">
        <v>650</v>
      </c>
      <c r="G654" s="3" t="s">
        <v>1684</v>
      </c>
      <c r="H654" s="14" t="s">
        <v>1685</v>
      </c>
      <c r="I654" s="14" t="s">
        <v>1686</v>
      </c>
      <c r="J654" s="14" t="s">
        <v>1687</v>
      </c>
      <c r="K654" s="3" t="s">
        <v>115</v>
      </c>
    </row>
    <row r="655" spans="1:12" ht="48" hidden="1" x14ac:dyDescent="0.2">
      <c r="A655" s="20" t="s">
        <v>1682</v>
      </c>
      <c r="B655" s="20" t="s">
        <v>1683</v>
      </c>
      <c r="C655" s="20" t="s">
        <v>14</v>
      </c>
      <c r="D655" s="9" t="s">
        <v>15</v>
      </c>
      <c r="F655" s="4">
        <v>651</v>
      </c>
      <c r="G655" s="3" t="s">
        <v>1688</v>
      </c>
      <c r="H655" s="14" t="s">
        <v>1685</v>
      </c>
      <c r="I655" s="14" t="s">
        <v>1689</v>
      </c>
      <c r="K655" s="3" t="s">
        <v>115</v>
      </c>
    </row>
    <row r="656" spans="1:12" ht="64" hidden="1" x14ac:dyDescent="0.2">
      <c r="A656" s="20" t="s">
        <v>1682</v>
      </c>
      <c r="B656" s="20" t="s">
        <v>1683</v>
      </c>
      <c r="C656" s="20" t="s">
        <v>14</v>
      </c>
      <c r="D656" s="9" t="s">
        <v>15</v>
      </c>
      <c r="F656" s="4">
        <v>652</v>
      </c>
      <c r="G656" s="3" t="s">
        <v>1690</v>
      </c>
      <c r="H656" s="14" t="s">
        <v>1685</v>
      </c>
      <c r="I656" s="14" t="s">
        <v>1691</v>
      </c>
      <c r="J656" s="14" t="s">
        <v>1692</v>
      </c>
      <c r="K656" s="3" t="s">
        <v>24</v>
      </c>
    </row>
    <row r="657" spans="1:12" ht="64" hidden="1" x14ac:dyDescent="0.2">
      <c r="A657" s="20" t="s">
        <v>1682</v>
      </c>
      <c r="B657" s="20" t="s">
        <v>1683</v>
      </c>
      <c r="C657" s="20" t="s">
        <v>14</v>
      </c>
      <c r="D657" s="9" t="s">
        <v>15</v>
      </c>
      <c r="F657" s="4">
        <v>653</v>
      </c>
      <c r="G657" s="3" t="s">
        <v>1693</v>
      </c>
      <c r="H657" s="14" t="s">
        <v>1685</v>
      </c>
      <c r="I657" s="14" t="s">
        <v>1694</v>
      </c>
      <c r="K657" s="3" t="s">
        <v>24</v>
      </c>
    </row>
    <row r="658" spans="1:12" ht="48" hidden="1" x14ac:dyDescent="0.2">
      <c r="A658" s="20" t="s">
        <v>1682</v>
      </c>
      <c r="B658" s="20" t="s">
        <v>1683</v>
      </c>
      <c r="C658" s="20" t="s">
        <v>14</v>
      </c>
      <c r="D658" s="9" t="s">
        <v>15</v>
      </c>
      <c r="F658" s="4">
        <v>654</v>
      </c>
      <c r="G658" s="3" t="s">
        <v>1695</v>
      </c>
      <c r="H658" s="14" t="s">
        <v>1685</v>
      </c>
      <c r="I658" s="14" t="s">
        <v>1696</v>
      </c>
      <c r="J658" s="14" t="s">
        <v>1697</v>
      </c>
      <c r="K658" s="3" t="s">
        <v>24</v>
      </c>
    </row>
    <row r="659" spans="1:12" ht="48" hidden="1" x14ac:dyDescent="0.2">
      <c r="A659" s="20" t="s">
        <v>1682</v>
      </c>
      <c r="B659" s="20" t="s">
        <v>1683</v>
      </c>
      <c r="C659" s="20" t="s">
        <v>14</v>
      </c>
      <c r="D659" s="9" t="s">
        <v>15</v>
      </c>
      <c r="F659" s="4">
        <v>655</v>
      </c>
      <c r="G659" s="3" t="s">
        <v>1698</v>
      </c>
      <c r="H659" s="14" t="s">
        <v>1685</v>
      </c>
      <c r="I659" s="14" t="s">
        <v>1699</v>
      </c>
      <c r="K659" s="3" t="s">
        <v>24</v>
      </c>
    </row>
    <row r="660" spans="1:12" ht="32" hidden="1" x14ac:dyDescent="0.2">
      <c r="A660" s="20" t="s">
        <v>1682</v>
      </c>
      <c r="B660" s="20" t="s">
        <v>1683</v>
      </c>
      <c r="C660" s="20" t="s">
        <v>14</v>
      </c>
      <c r="D660" s="9" t="s">
        <v>15</v>
      </c>
      <c r="F660" s="4">
        <v>656</v>
      </c>
      <c r="G660" s="3" t="s">
        <v>1700</v>
      </c>
      <c r="H660" s="14" t="s">
        <v>1685</v>
      </c>
      <c r="I660" s="14" t="s">
        <v>1701</v>
      </c>
      <c r="K660" s="3" t="s">
        <v>19</v>
      </c>
    </row>
    <row r="661" spans="1:12" ht="80" hidden="1" x14ac:dyDescent="0.2">
      <c r="A661" s="20" t="s">
        <v>1682</v>
      </c>
      <c r="B661" s="20" t="s">
        <v>1683</v>
      </c>
      <c r="C661" s="20" t="s">
        <v>14</v>
      </c>
      <c r="D661" s="9" t="s">
        <v>15</v>
      </c>
      <c r="F661" s="4">
        <v>657</v>
      </c>
      <c r="G661" s="3" t="s">
        <v>1702</v>
      </c>
      <c r="H661" s="14" t="s">
        <v>1685</v>
      </c>
      <c r="I661" s="14" t="s">
        <v>1703</v>
      </c>
      <c r="J661" s="14" t="s">
        <v>1704</v>
      </c>
      <c r="K661" s="3" t="s">
        <v>24</v>
      </c>
    </row>
    <row r="662" spans="1:12" ht="48" hidden="1" x14ac:dyDescent="0.2">
      <c r="A662" s="20" t="s">
        <v>1705</v>
      </c>
      <c r="B662" s="20" t="s">
        <v>1683</v>
      </c>
      <c r="C662" s="20" t="s">
        <v>14</v>
      </c>
      <c r="D662" s="9" t="s">
        <v>15</v>
      </c>
      <c r="F662" s="4">
        <v>658</v>
      </c>
      <c r="G662" s="3" t="s">
        <v>1706</v>
      </c>
      <c r="H662" s="14" t="s">
        <v>682</v>
      </c>
      <c r="K662" s="3" t="s">
        <v>115</v>
      </c>
      <c r="L662" s="5"/>
    </row>
    <row r="663" spans="1:12" ht="80" hidden="1" x14ac:dyDescent="0.2">
      <c r="A663" s="20" t="s">
        <v>1705</v>
      </c>
      <c r="B663" s="20" t="s">
        <v>1683</v>
      </c>
      <c r="C663" s="20" t="s">
        <v>14</v>
      </c>
      <c r="D663" s="9" t="s">
        <v>15</v>
      </c>
      <c r="F663" s="4">
        <v>659</v>
      </c>
      <c r="G663" s="3" t="s">
        <v>1707</v>
      </c>
      <c r="H663" s="14" t="s">
        <v>682</v>
      </c>
      <c r="K663" s="3" t="s">
        <v>115</v>
      </c>
      <c r="L663" s="5"/>
    </row>
    <row r="664" spans="1:12" ht="48" hidden="1" x14ac:dyDescent="0.2">
      <c r="A664" s="20" t="s">
        <v>1705</v>
      </c>
      <c r="B664" s="20" t="s">
        <v>1683</v>
      </c>
      <c r="C664" s="20" t="s">
        <v>14</v>
      </c>
      <c r="D664" s="9" t="s">
        <v>15</v>
      </c>
      <c r="F664" s="4">
        <v>660</v>
      </c>
      <c r="G664" s="3" t="s">
        <v>1708</v>
      </c>
      <c r="H664" s="14" t="s">
        <v>682</v>
      </c>
      <c r="K664" s="3" t="s">
        <v>115</v>
      </c>
      <c r="L664" s="5"/>
    </row>
    <row r="665" spans="1:12" ht="48" hidden="1" x14ac:dyDescent="0.2">
      <c r="A665" s="20" t="s">
        <v>1705</v>
      </c>
      <c r="B665" s="20" t="s">
        <v>1683</v>
      </c>
      <c r="C665" s="20" t="s">
        <v>14</v>
      </c>
      <c r="D665" s="9" t="s">
        <v>15</v>
      </c>
      <c r="F665" s="4">
        <v>661</v>
      </c>
      <c r="G665" s="3" t="s">
        <v>1709</v>
      </c>
      <c r="H665" s="14" t="s">
        <v>682</v>
      </c>
      <c r="K665" s="3" t="s">
        <v>115</v>
      </c>
    </row>
    <row r="666" spans="1:12" ht="48" hidden="1" x14ac:dyDescent="0.2">
      <c r="A666" s="20" t="s">
        <v>1705</v>
      </c>
      <c r="B666" s="20" t="s">
        <v>1683</v>
      </c>
      <c r="C666" s="20" t="s">
        <v>14</v>
      </c>
      <c r="D666" s="9" t="s">
        <v>15</v>
      </c>
      <c r="F666" s="4">
        <v>662</v>
      </c>
      <c r="G666" s="3" t="s">
        <v>1710</v>
      </c>
      <c r="H666" s="14" t="s">
        <v>682</v>
      </c>
      <c r="K666" s="3" t="s">
        <v>115</v>
      </c>
    </row>
    <row r="667" spans="1:12" ht="48" hidden="1" x14ac:dyDescent="0.2">
      <c r="A667" s="20" t="s">
        <v>1705</v>
      </c>
      <c r="B667" s="20" t="s">
        <v>1683</v>
      </c>
      <c r="C667" s="20" t="s">
        <v>14</v>
      </c>
      <c r="D667" s="9" t="s">
        <v>15</v>
      </c>
      <c r="F667" s="4">
        <v>663</v>
      </c>
      <c r="G667" s="3" t="s">
        <v>1711</v>
      </c>
      <c r="H667" s="14" t="s">
        <v>682</v>
      </c>
      <c r="K667" s="3" t="s">
        <v>115</v>
      </c>
    </row>
    <row r="668" spans="1:12" ht="48" hidden="1" x14ac:dyDescent="0.2">
      <c r="A668" s="20" t="s">
        <v>1705</v>
      </c>
      <c r="B668" s="20" t="s">
        <v>1683</v>
      </c>
      <c r="C668" s="20" t="s">
        <v>14</v>
      </c>
      <c r="D668" s="9" t="s">
        <v>15</v>
      </c>
      <c r="F668" s="4">
        <v>664</v>
      </c>
      <c r="G668" s="3" t="s">
        <v>1712</v>
      </c>
      <c r="H668" s="14" t="s">
        <v>682</v>
      </c>
      <c r="K668" s="3" t="s">
        <v>115</v>
      </c>
    </row>
    <row r="669" spans="1:12" ht="48" hidden="1" x14ac:dyDescent="0.2">
      <c r="A669" s="20" t="s">
        <v>1705</v>
      </c>
      <c r="B669" s="20" t="s">
        <v>1683</v>
      </c>
      <c r="C669" s="20" t="s">
        <v>14</v>
      </c>
      <c r="D669" s="9" t="s">
        <v>15</v>
      </c>
      <c r="F669" s="4">
        <v>665</v>
      </c>
      <c r="G669" s="3" t="s">
        <v>1713</v>
      </c>
      <c r="H669" s="14" t="s">
        <v>682</v>
      </c>
      <c r="K669" s="3" t="s">
        <v>115</v>
      </c>
    </row>
    <row r="670" spans="1:12" ht="192" hidden="1" x14ac:dyDescent="0.2">
      <c r="A670" s="20" t="s">
        <v>1705</v>
      </c>
      <c r="B670" s="20" t="s">
        <v>1683</v>
      </c>
      <c r="C670" s="20" t="s">
        <v>14</v>
      </c>
      <c r="D670" s="9" t="s">
        <v>15</v>
      </c>
      <c r="F670" s="4">
        <v>666</v>
      </c>
      <c r="G670" s="3" t="s">
        <v>1714</v>
      </c>
      <c r="H670" s="14" t="s">
        <v>682</v>
      </c>
      <c r="K670" s="3" t="s">
        <v>115</v>
      </c>
    </row>
    <row r="671" spans="1:12" ht="48" hidden="1" x14ac:dyDescent="0.2">
      <c r="A671" s="20" t="s">
        <v>1705</v>
      </c>
      <c r="B671" s="20" t="s">
        <v>1683</v>
      </c>
      <c r="C671" s="20" t="s">
        <v>14</v>
      </c>
      <c r="D671" s="9" t="s">
        <v>15</v>
      </c>
      <c r="F671" s="4">
        <v>667</v>
      </c>
      <c r="G671" s="3" t="s">
        <v>1715</v>
      </c>
      <c r="H671" s="14" t="s">
        <v>682</v>
      </c>
      <c r="K671" s="3" t="s">
        <v>115</v>
      </c>
    </row>
    <row r="672" spans="1:12" ht="48" hidden="1" x14ac:dyDescent="0.2">
      <c r="A672" s="20" t="s">
        <v>1705</v>
      </c>
      <c r="B672" s="20" t="s">
        <v>1683</v>
      </c>
      <c r="C672" s="20" t="s">
        <v>14</v>
      </c>
      <c r="D672" s="9" t="s">
        <v>15</v>
      </c>
      <c r="F672" s="4">
        <v>668</v>
      </c>
      <c r="G672" s="3" t="s">
        <v>1716</v>
      </c>
      <c r="H672" s="14" t="s">
        <v>682</v>
      </c>
      <c r="K672" s="3" t="s">
        <v>115</v>
      </c>
    </row>
    <row r="673" spans="1:11" ht="48" hidden="1" x14ac:dyDescent="0.2">
      <c r="A673" s="20" t="s">
        <v>1705</v>
      </c>
      <c r="B673" s="20" t="s">
        <v>1683</v>
      </c>
      <c r="C673" s="20" t="s">
        <v>14</v>
      </c>
      <c r="D673" s="9" t="s">
        <v>15</v>
      </c>
      <c r="F673" s="4">
        <v>669</v>
      </c>
      <c r="G673" s="3" t="s">
        <v>1717</v>
      </c>
      <c r="H673" s="14" t="s">
        <v>682</v>
      </c>
      <c r="K673" s="3" t="s">
        <v>115</v>
      </c>
    </row>
    <row r="674" spans="1:11" ht="48" hidden="1" x14ac:dyDescent="0.2">
      <c r="A674" s="20" t="s">
        <v>1705</v>
      </c>
      <c r="B674" s="20" t="s">
        <v>1683</v>
      </c>
      <c r="C674" s="20" t="s">
        <v>14</v>
      </c>
      <c r="D674" s="9" t="s">
        <v>15</v>
      </c>
      <c r="F674" s="4">
        <v>670</v>
      </c>
      <c r="G674" s="3" t="s">
        <v>1718</v>
      </c>
      <c r="H674" s="14" t="s">
        <v>682</v>
      </c>
      <c r="K674" s="3" t="s">
        <v>115</v>
      </c>
    </row>
    <row r="675" spans="1:11" ht="43.25" hidden="1" customHeight="1" x14ac:dyDescent="0.2">
      <c r="A675" s="20" t="s">
        <v>1705</v>
      </c>
      <c r="B675" s="20" t="s">
        <v>1683</v>
      </c>
      <c r="C675" s="20" t="s">
        <v>14</v>
      </c>
      <c r="D675" s="9" t="s">
        <v>15</v>
      </c>
      <c r="F675" s="4">
        <v>671</v>
      </c>
      <c r="G675" s="3" t="s">
        <v>1719</v>
      </c>
      <c r="H675" s="14" t="s">
        <v>682</v>
      </c>
      <c r="K675" s="3" t="s">
        <v>115</v>
      </c>
    </row>
    <row r="676" spans="1:11" ht="48" hidden="1" x14ac:dyDescent="0.2">
      <c r="A676" s="20" t="s">
        <v>1705</v>
      </c>
      <c r="B676" s="20" t="s">
        <v>1683</v>
      </c>
      <c r="C676" s="20" t="s">
        <v>14</v>
      </c>
      <c r="D676" s="9" t="s">
        <v>15</v>
      </c>
      <c r="F676" s="4">
        <v>672</v>
      </c>
      <c r="G676" s="3" t="s">
        <v>1720</v>
      </c>
      <c r="H676" s="14" t="s">
        <v>682</v>
      </c>
      <c r="K676" s="3" t="s">
        <v>115</v>
      </c>
    </row>
    <row r="677" spans="1:11" ht="80" hidden="1" x14ac:dyDescent="0.2">
      <c r="A677" s="20" t="s">
        <v>1705</v>
      </c>
      <c r="B677" s="20" t="s">
        <v>1683</v>
      </c>
      <c r="C677" s="20" t="s">
        <v>14</v>
      </c>
      <c r="D677" s="9" t="s">
        <v>15</v>
      </c>
      <c r="F677" s="4">
        <v>673</v>
      </c>
      <c r="G677" s="3" t="s">
        <v>1721</v>
      </c>
      <c r="H677" s="14" t="s">
        <v>682</v>
      </c>
      <c r="K677" s="3" t="s">
        <v>115</v>
      </c>
    </row>
    <row r="678" spans="1:11" ht="48" hidden="1" x14ac:dyDescent="0.2">
      <c r="A678" s="20" t="s">
        <v>1705</v>
      </c>
      <c r="B678" s="20" t="s">
        <v>1683</v>
      </c>
      <c r="C678" s="20" t="s">
        <v>14</v>
      </c>
      <c r="D678" s="9" t="s">
        <v>15</v>
      </c>
      <c r="F678" s="4">
        <v>674</v>
      </c>
      <c r="G678" s="3" t="s">
        <v>1722</v>
      </c>
      <c r="H678" s="14" t="s">
        <v>682</v>
      </c>
      <c r="K678" s="3" t="s">
        <v>115</v>
      </c>
    </row>
    <row r="679" spans="1:11" ht="48" hidden="1" x14ac:dyDescent="0.2">
      <c r="A679" s="20" t="s">
        <v>1705</v>
      </c>
      <c r="B679" s="20" t="s">
        <v>1683</v>
      </c>
      <c r="C679" s="20" t="s">
        <v>14</v>
      </c>
      <c r="D679" s="9" t="s">
        <v>15</v>
      </c>
      <c r="F679" s="4">
        <v>675</v>
      </c>
      <c r="G679" s="3" t="s">
        <v>1723</v>
      </c>
      <c r="H679" s="14" t="s">
        <v>682</v>
      </c>
      <c r="K679" s="3" t="s">
        <v>115</v>
      </c>
    </row>
    <row r="680" spans="1:11" ht="64" hidden="1" x14ac:dyDescent="0.2">
      <c r="A680" s="20" t="s">
        <v>1705</v>
      </c>
      <c r="B680" s="20" t="s">
        <v>1683</v>
      </c>
      <c r="C680" s="20" t="s">
        <v>14</v>
      </c>
      <c r="D680" s="9" t="s">
        <v>15</v>
      </c>
      <c r="F680" s="4">
        <v>676</v>
      </c>
      <c r="G680" s="3" t="s">
        <v>1724</v>
      </c>
      <c r="H680" s="14" t="s">
        <v>682</v>
      </c>
      <c r="K680" s="3" t="s">
        <v>115</v>
      </c>
    </row>
    <row r="681" spans="1:11" ht="48" hidden="1" x14ac:dyDescent="0.2">
      <c r="A681" s="20" t="s">
        <v>1705</v>
      </c>
      <c r="B681" s="20" t="s">
        <v>1683</v>
      </c>
      <c r="C681" s="20" t="s">
        <v>14</v>
      </c>
      <c r="D681" s="9" t="s">
        <v>15</v>
      </c>
      <c r="F681" s="4">
        <v>677</v>
      </c>
      <c r="G681" s="3" t="s">
        <v>1725</v>
      </c>
      <c r="H681" s="14" t="s">
        <v>682</v>
      </c>
      <c r="K681" s="3" t="s">
        <v>115</v>
      </c>
    </row>
    <row r="682" spans="1:11" ht="48" hidden="1" x14ac:dyDescent="0.2">
      <c r="A682" s="20" t="s">
        <v>1705</v>
      </c>
      <c r="B682" s="20" t="s">
        <v>1683</v>
      </c>
      <c r="C682" s="20" t="s">
        <v>14</v>
      </c>
      <c r="D682" s="9" t="s">
        <v>15</v>
      </c>
      <c r="F682" s="4">
        <v>678</v>
      </c>
      <c r="G682" s="3" t="s">
        <v>1726</v>
      </c>
      <c r="H682" s="14" t="s">
        <v>682</v>
      </c>
      <c r="K682" s="3" t="s">
        <v>115</v>
      </c>
    </row>
    <row r="683" spans="1:11" ht="48" hidden="1" x14ac:dyDescent="0.2">
      <c r="A683" s="20" t="s">
        <v>1705</v>
      </c>
      <c r="B683" s="20" t="s">
        <v>1683</v>
      </c>
      <c r="C683" s="20" t="s">
        <v>14</v>
      </c>
      <c r="D683" s="9" t="s">
        <v>15</v>
      </c>
      <c r="F683" s="4">
        <v>679</v>
      </c>
      <c r="G683" s="3" t="s">
        <v>1727</v>
      </c>
      <c r="H683" s="14" t="s">
        <v>682</v>
      </c>
      <c r="K683" s="3" t="s">
        <v>115</v>
      </c>
    </row>
    <row r="684" spans="1:11" ht="48" hidden="1" x14ac:dyDescent="0.2">
      <c r="A684" s="20" t="s">
        <v>1705</v>
      </c>
      <c r="B684" s="20" t="s">
        <v>1683</v>
      </c>
      <c r="C684" s="20" t="s">
        <v>14</v>
      </c>
      <c r="D684" s="9" t="s">
        <v>15</v>
      </c>
      <c r="F684" s="4">
        <v>680</v>
      </c>
      <c r="G684" s="3" t="s">
        <v>1728</v>
      </c>
      <c r="H684" s="14" t="s">
        <v>682</v>
      </c>
      <c r="K684" s="3" t="s">
        <v>115</v>
      </c>
    </row>
    <row r="685" spans="1:11" ht="48" hidden="1" x14ac:dyDescent="0.2">
      <c r="A685" s="20" t="s">
        <v>1705</v>
      </c>
      <c r="B685" s="20" t="s">
        <v>1683</v>
      </c>
      <c r="C685" s="20" t="s">
        <v>14</v>
      </c>
      <c r="D685" s="9" t="s">
        <v>15</v>
      </c>
      <c r="F685" s="4">
        <v>681</v>
      </c>
      <c r="G685" s="3" t="s">
        <v>1729</v>
      </c>
      <c r="H685" s="14" t="s">
        <v>682</v>
      </c>
      <c r="K685" s="3" t="s">
        <v>115</v>
      </c>
    </row>
    <row r="686" spans="1:11" ht="48" hidden="1" x14ac:dyDescent="0.2">
      <c r="A686" s="20" t="s">
        <v>1705</v>
      </c>
      <c r="B686" s="20" t="s">
        <v>1683</v>
      </c>
      <c r="C686" s="20" t="s">
        <v>14</v>
      </c>
      <c r="D686" s="9" t="s">
        <v>15</v>
      </c>
      <c r="F686" s="4">
        <v>682</v>
      </c>
      <c r="G686" s="3" t="s">
        <v>1730</v>
      </c>
      <c r="H686" s="14" t="s">
        <v>682</v>
      </c>
      <c r="K686" s="3" t="s">
        <v>115</v>
      </c>
    </row>
    <row r="687" spans="1:11" ht="48" hidden="1" x14ac:dyDescent="0.2">
      <c r="A687" s="20" t="s">
        <v>1705</v>
      </c>
      <c r="B687" s="20" t="s">
        <v>1683</v>
      </c>
      <c r="C687" s="20" t="s">
        <v>14</v>
      </c>
      <c r="D687" s="9" t="s">
        <v>15</v>
      </c>
      <c r="F687" s="4">
        <v>683</v>
      </c>
      <c r="G687" s="3" t="s">
        <v>1731</v>
      </c>
      <c r="H687" s="14" t="s">
        <v>682</v>
      </c>
      <c r="K687" s="3" t="s">
        <v>115</v>
      </c>
    </row>
    <row r="688" spans="1:11" ht="48" hidden="1" x14ac:dyDescent="0.2">
      <c r="A688" s="20" t="s">
        <v>1705</v>
      </c>
      <c r="B688" s="20" t="s">
        <v>1683</v>
      </c>
      <c r="C688" s="20" t="s">
        <v>14</v>
      </c>
      <c r="D688" s="9" t="s">
        <v>15</v>
      </c>
      <c r="F688" s="4">
        <v>684</v>
      </c>
      <c r="G688" s="3" t="s">
        <v>1732</v>
      </c>
      <c r="H688" s="14" t="s">
        <v>682</v>
      </c>
      <c r="K688" s="3" t="s">
        <v>115</v>
      </c>
    </row>
    <row r="689" spans="1:11" ht="64" hidden="1" x14ac:dyDescent="0.2">
      <c r="A689" s="20" t="s">
        <v>1705</v>
      </c>
      <c r="B689" s="20" t="s">
        <v>1683</v>
      </c>
      <c r="C689" s="20" t="s">
        <v>14</v>
      </c>
      <c r="D689" s="9" t="s">
        <v>15</v>
      </c>
      <c r="F689" s="4">
        <v>685</v>
      </c>
      <c r="G689" s="3" t="s">
        <v>1733</v>
      </c>
      <c r="H689" s="14" t="s">
        <v>682</v>
      </c>
      <c r="K689" s="3" t="s">
        <v>115</v>
      </c>
    </row>
    <row r="690" spans="1:11" ht="80" hidden="1" x14ac:dyDescent="0.2">
      <c r="A690" s="20" t="s">
        <v>1705</v>
      </c>
      <c r="B690" s="20" t="s">
        <v>1683</v>
      </c>
      <c r="C690" s="20" t="s">
        <v>14</v>
      </c>
      <c r="D690" s="9" t="s">
        <v>15</v>
      </c>
      <c r="F690" s="4">
        <v>686</v>
      </c>
      <c r="G690" s="3" t="s">
        <v>1734</v>
      </c>
      <c r="H690" s="14" t="s">
        <v>682</v>
      </c>
      <c r="K690" s="3" t="s">
        <v>115</v>
      </c>
    </row>
    <row r="691" spans="1:11" ht="80" hidden="1" x14ac:dyDescent="0.2">
      <c r="A691" s="20" t="s">
        <v>1705</v>
      </c>
      <c r="B691" s="20" t="s">
        <v>1683</v>
      </c>
      <c r="C691" s="20" t="s">
        <v>14</v>
      </c>
      <c r="D691" s="9" t="s">
        <v>15</v>
      </c>
      <c r="F691" s="4">
        <v>687</v>
      </c>
      <c r="G691" s="3" t="s">
        <v>1735</v>
      </c>
      <c r="H691" s="14" t="s">
        <v>682</v>
      </c>
      <c r="K691" s="3" t="s">
        <v>115</v>
      </c>
    </row>
    <row r="692" spans="1:11" ht="48" hidden="1" x14ac:dyDescent="0.2">
      <c r="A692" s="20" t="s">
        <v>1705</v>
      </c>
      <c r="B692" s="20" t="s">
        <v>1683</v>
      </c>
      <c r="C692" s="20" t="s">
        <v>14</v>
      </c>
      <c r="D692" s="9" t="s">
        <v>15</v>
      </c>
      <c r="F692" s="4">
        <v>688</v>
      </c>
      <c r="G692" s="3" t="s">
        <v>1736</v>
      </c>
      <c r="H692" s="14" t="s">
        <v>682</v>
      </c>
      <c r="K692" s="3" t="s">
        <v>115</v>
      </c>
    </row>
    <row r="693" spans="1:11" ht="48" hidden="1" x14ac:dyDescent="0.2">
      <c r="A693" s="20" t="s">
        <v>1705</v>
      </c>
      <c r="B693" s="20" t="s">
        <v>1683</v>
      </c>
      <c r="C693" s="20" t="s">
        <v>14</v>
      </c>
      <c r="D693" s="9" t="s">
        <v>15</v>
      </c>
      <c r="F693" s="4">
        <v>689</v>
      </c>
      <c r="G693" s="3" t="s">
        <v>1737</v>
      </c>
      <c r="H693" s="14" t="s">
        <v>682</v>
      </c>
      <c r="K693" s="3" t="s">
        <v>115</v>
      </c>
    </row>
    <row r="694" spans="1:11" ht="48" hidden="1" x14ac:dyDescent="0.2">
      <c r="A694" s="20" t="s">
        <v>1705</v>
      </c>
      <c r="B694" s="20" t="s">
        <v>1683</v>
      </c>
      <c r="C694" s="20" t="s">
        <v>14</v>
      </c>
      <c r="D694" s="9" t="s">
        <v>15</v>
      </c>
      <c r="F694" s="4">
        <v>690</v>
      </c>
      <c r="G694" s="3" t="s">
        <v>1738</v>
      </c>
      <c r="H694" s="14" t="s">
        <v>682</v>
      </c>
      <c r="K694" s="3" t="s">
        <v>115</v>
      </c>
    </row>
    <row r="695" spans="1:11" ht="48" hidden="1" x14ac:dyDescent="0.2">
      <c r="A695" s="20" t="s">
        <v>1705</v>
      </c>
      <c r="B695" s="20" t="s">
        <v>1683</v>
      </c>
      <c r="C695" s="20" t="s">
        <v>14</v>
      </c>
      <c r="D695" s="9" t="s">
        <v>15</v>
      </c>
      <c r="F695" s="4">
        <v>691</v>
      </c>
      <c r="G695" s="3" t="s">
        <v>1739</v>
      </c>
      <c r="H695" s="14" t="s">
        <v>682</v>
      </c>
      <c r="K695" s="3" t="s">
        <v>115</v>
      </c>
    </row>
    <row r="696" spans="1:11" ht="48" hidden="1" x14ac:dyDescent="0.2">
      <c r="A696" s="20" t="s">
        <v>1705</v>
      </c>
      <c r="B696" s="20" t="s">
        <v>1683</v>
      </c>
      <c r="C696" s="20" t="s">
        <v>14</v>
      </c>
      <c r="D696" s="9" t="s">
        <v>15</v>
      </c>
      <c r="F696" s="4">
        <v>692</v>
      </c>
      <c r="G696" s="3" t="s">
        <v>1740</v>
      </c>
      <c r="H696" s="14" t="s">
        <v>682</v>
      </c>
      <c r="K696" s="3" t="s">
        <v>115</v>
      </c>
    </row>
    <row r="697" spans="1:11" ht="48" hidden="1" x14ac:dyDescent="0.2">
      <c r="A697" s="20" t="s">
        <v>1705</v>
      </c>
      <c r="B697" s="20" t="s">
        <v>1683</v>
      </c>
      <c r="C697" s="20" t="s">
        <v>14</v>
      </c>
      <c r="D697" s="9" t="s">
        <v>15</v>
      </c>
      <c r="F697" s="4">
        <v>693</v>
      </c>
      <c r="G697" s="3" t="s">
        <v>1741</v>
      </c>
      <c r="H697" s="14" t="s">
        <v>682</v>
      </c>
      <c r="K697" s="3" t="s">
        <v>115</v>
      </c>
    </row>
    <row r="698" spans="1:11" ht="48" hidden="1" x14ac:dyDescent="0.2">
      <c r="A698" s="20" t="s">
        <v>1705</v>
      </c>
      <c r="B698" s="20" t="s">
        <v>1683</v>
      </c>
      <c r="C698" s="20" t="s">
        <v>14</v>
      </c>
      <c r="D698" s="9" t="s">
        <v>15</v>
      </c>
      <c r="F698" s="4">
        <v>694</v>
      </c>
      <c r="G698" s="3" t="s">
        <v>1742</v>
      </c>
      <c r="H698" s="14" t="s">
        <v>682</v>
      </c>
      <c r="K698" s="3" t="s">
        <v>115</v>
      </c>
    </row>
    <row r="699" spans="1:11" ht="64" hidden="1" x14ac:dyDescent="0.2">
      <c r="A699" s="20" t="s">
        <v>1705</v>
      </c>
      <c r="B699" s="20" t="s">
        <v>1683</v>
      </c>
      <c r="C699" s="20" t="s">
        <v>14</v>
      </c>
      <c r="D699" s="9" t="s">
        <v>15</v>
      </c>
      <c r="F699" s="4">
        <v>695</v>
      </c>
      <c r="G699" s="3" t="s">
        <v>1743</v>
      </c>
      <c r="H699" s="14" t="s">
        <v>682</v>
      </c>
      <c r="K699" s="3" t="s">
        <v>115</v>
      </c>
    </row>
    <row r="700" spans="1:11" ht="80" hidden="1" x14ac:dyDescent="0.2">
      <c r="A700" s="20" t="s">
        <v>1705</v>
      </c>
      <c r="B700" s="20" t="s">
        <v>1683</v>
      </c>
      <c r="C700" s="20" t="s">
        <v>14</v>
      </c>
      <c r="D700" s="9" t="s">
        <v>15</v>
      </c>
      <c r="F700" s="4">
        <v>696</v>
      </c>
      <c r="G700" s="3" t="s">
        <v>1744</v>
      </c>
      <c r="H700" s="14" t="s">
        <v>682</v>
      </c>
      <c r="K700" s="3" t="s">
        <v>115</v>
      </c>
    </row>
    <row r="701" spans="1:11" ht="64" hidden="1" x14ac:dyDescent="0.2">
      <c r="A701" s="20" t="s">
        <v>1705</v>
      </c>
      <c r="B701" s="20" t="s">
        <v>1683</v>
      </c>
      <c r="C701" s="20" t="s">
        <v>14</v>
      </c>
      <c r="D701" s="9" t="s">
        <v>15</v>
      </c>
      <c r="F701" s="4">
        <v>697</v>
      </c>
      <c r="G701" s="3" t="s">
        <v>1745</v>
      </c>
      <c r="H701" s="14" t="s">
        <v>682</v>
      </c>
      <c r="K701" s="3" t="s">
        <v>115</v>
      </c>
    </row>
    <row r="702" spans="1:11" ht="64" hidden="1" x14ac:dyDescent="0.2">
      <c r="A702" s="20" t="s">
        <v>1705</v>
      </c>
      <c r="B702" s="20" t="s">
        <v>1683</v>
      </c>
      <c r="C702" s="20" t="s">
        <v>14</v>
      </c>
      <c r="D702" s="9" t="s">
        <v>15</v>
      </c>
      <c r="F702" s="4">
        <v>698</v>
      </c>
      <c r="G702" s="3" t="s">
        <v>1746</v>
      </c>
      <c r="H702" s="14" t="s">
        <v>682</v>
      </c>
      <c r="K702" s="3" t="s">
        <v>115</v>
      </c>
    </row>
    <row r="703" spans="1:11" ht="64" hidden="1" x14ac:dyDescent="0.2">
      <c r="A703" s="20" t="s">
        <v>1705</v>
      </c>
      <c r="B703" s="20" t="s">
        <v>1683</v>
      </c>
      <c r="C703" s="20" t="s">
        <v>14</v>
      </c>
      <c r="D703" s="9" t="s">
        <v>15</v>
      </c>
      <c r="F703" s="4">
        <v>699</v>
      </c>
      <c r="G703" s="3" t="s">
        <v>1747</v>
      </c>
      <c r="H703" s="14" t="s">
        <v>682</v>
      </c>
      <c r="K703" s="3" t="s">
        <v>115</v>
      </c>
    </row>
    <row r="704" spans="1:11" ht="64" hidden="1" x14ac:dyDescent="0.2">
      <c r="A704" s="20" t="s">
        <v>1705</v>
      </c>
      <c r="B704" s="20" t="s">
        <v>1683</v>
      </c>
      <c r="C704" s="20" t="s">
        <v>14</v>
      </c>
      <c r="D704" s="9" t="s">
        <v>15</v>
      </c>
      <c r="F704" s="4">
        <v>700</v>
      </c>
      <c r="G704" s="3" t="s">
        <v>1748</v>
      </c>
      <c r="H704" s="14" t="s">
        <v>682</v>
      </c>
      <c r="K704" s="3" t="s">
        <v>115</v>
      </c>
    </row>
    <row r="705" spans="1:12" ht="48" hidden="1" x14ac:dyDescent="0.2">
      <c r="A705" s="20" t="s">
        <v>1705</v>
      </c>
      <c r="B705" s="20" t="s">
        <v>1683</v>
      </c>
      <c r="C705" s="20" t="s">
        <v>14</v>
      </c>
      <c r="D705" s="9" t="s">
        <v>15</v>
      </c>
      <c r="F705" s="4">
        <v>701</v>
      </c>
      <c r="G705" s="3" t="s">
        <v>1749</v>
      </c>
      <c r="H705" s="14" t="s">
        <v>682</v>
      </c>
      <c r="K705" s="3" t="s">
        <v>115</v>
      </c>
    </row>
    <row r="706" spans="1:12" ht="48" hidden="1" x14ac:dyDescent="0.2">
      <c r="A706" s="20" t="s">
        <v>1705</v>
      </c>
      <c r="B706" s="20" t="s">
        <v>1683</v>
      </c>
      <c r="C706" s="20" t="s">
        <v>14</v>
      </c>
      <c r="D706" s="9" t="s">
        <v>15</v>
      </c>
      <c r="F706" s="4">
        <v>702</v>
      </c>
      <c r="G706" s="3" t="s">
        <v>1750</v>
      </c>
      <c r="H706" s="14" t="s">
        <v>682</v>
      </c>
      <c r="K706" s="3" t="s">
        <v>115</v>
      </c>
    </row>
    <row r="707" spans="1:12" ht="64" hidden="1" x14ac:dyDescent="0.2">
      <c r="A707" s="20" t="s">
        <v>1705</v>
      </c>
      <c r="B707" s="20" t="s">
        <v>1683</v>
      </c>
      <c r="C707" s="20" t="s">
        <v>14</v>
      </c>
      <c r="D707" s="9" t="s">
        <v>15</v>
      </c>
      <c r="F707" s="4">
        <v>703</v>
      </c>
      <c r="G707" s="3" t="s">
        <v>1751</v>
      </c>
      <c r="H707" s="14" t="s">
        <v>682</v>
      </c>
      <c r="K707" s="3" t="s">
        <v>115</v>
      </c>
    </row>
    <row r="708" spans="1:12" ht="48" hidden="1" x14ac:dyDescent="0.2">
      <c r="A708" s="20" t="s">
        <v>1705</v>
      </c>
      <c r="B708" s="20" t="s">
        <v>1683</v>
      </c>
      <c r="C708" s="20" t="s">
        <v>14</v>
      </c>
      <c r="D708" s="9" t="s">
        <v>15</v>
      </c>
      <c r="F708" s="4">
        <v>704</v>
      </c>
      <c r="G708" s="3" t="s">
        <v>1752</v>
      </c>
      <c r="H708" s="14" t="s">
        <v>682</v>
      </c>
      <c r="K708" s="3" t="s">
        <v>115</v>
      </c>
    </row>
    <row r="709" spans="1:12" ht="64" hidden="1" x14ac:dyDescent="0.2">
      <c r="A709" s="20" t="s">
        <v>1705</v>
      </c>
      <c r="B709" s="20" t="s">
        <v>1683</v>
      </c>
      <c r="C709" s="20" t="s">
        <v>14</v>
      </c>
      <c r="D709" s="9" t="s">
        <v>15</v>
      </c>
      <c r="F709" s="4">
        <v>705</v>
      </c>
      <c r="G709" s="3" t="s">
        <v>1753</v>
      </c>
      <c r="H709" s="14" t="s">
        <v>682</v>
      </c>
      <c r="I709" s="119" t="s">
        <v>1754</v>
      </c>
      <c r="J709" s="14" t="s">
        <v>1755</v>
      </c>
      <c r="K709" s="3" t="s">
        <v>19</v>
      </c>
      <c r="L709" s="5">
        <v>45156</v>
      </c>
    </row>
    <row r="710" spans="1:12" ht="112" hidden="1" x14ac:dyDescent="0.2">
      <c r="A710" s="20" t="s">
        <v>1705</v>
      </c>
      <c r="B710" s="20" t="s">
        <v>1683</v>
      </c>
      <c r="C710" s="20" t="s">
        <v>14</v>
      </c>
      <c r="D710" s="9" t="s">
        <v>15</v>
      </c>
      <c r="F710" s="4">
        <v>706</v>
      </c>
      <c r="G710" s="3" t="s">
        <v>1756</v>
      </c>
      <c r="H710" s="14" t="s">
        <v>682</v>
      </c>
      <c r="I710" s="14" t="s">
        <v>1757</v>
      </c>
      <c r="J710" s="14" t="s">
        <v>1758</v>
      </c>
      <c r="K710" s="3" t="s">
        <v>19</v>
      </c>
      <c r="L710" s="5">
        <v>45156</v>
      </c>
    </row>
    <row r="711" spans="1:12" ht="64" hidden="1" x14ac:dyDescent="0.2">
      <c r="A711" s="20" t="s">
        <v>1705</v>
      </c>
      <c r="B711" s="20" t="s">
        <v>1683</v>
      </c>
      <c r="C711" s="20" t="s">
        <v>14</v>
      </c>
      <c r="D711" s="9" t="s">
        <v>15</v>
      </c>
      <c r="F711" s="4">
        <v>707</v>
      </c>
      <c r="G711" s="3" t="s">
        <v>1759</v>
      </c>
      <c r="H711" s="14" t="s">
        <v>682</v>
      </c>
      <c r="I711" s="14" t="s">
        <v>1760</v>
      </c>
      <c r="J711" s="14" t="s">
        <v>1761</v>
      </c>
      <c r="K711" s="3" t="s">
        <v>19</v>
      </c>
      <c r="L711" s="5">
        <v>45156</v>
      </c>
    </row>
    <row r="712" spans="1:12" ht="48" hidden="1" x14ac:dyDescent="0.2">
      <c r="A712" s="20" t="s">
        <v>1705</v>
      </c>
      <c r="B712" s="20" t="s">
        <v>1683</v>
      </c>
      <c r="C712" s="20" t="s">
        <v>14</v>
      </c>
      <c r="D712" s="9" t="s">
        <v>15</v>
      </c>
      <c r="F712" s="4">
        <v>708</v>
      </c>
      <c r="G712" s="3" t="s">
        <v>1762</v>
      </c>
      <c r="H712" s="14" t="s">
        <v>682</v>
      </c>
      <c r="K712" s="3" t="s">
        <v>115</v>
      </c>
    </row>
    <row r="713" spans="1:12" ht="48" hidden="1" x14ac:dyDescent="0.2">
      <c r="A713" s="20" t="s">
        <v>1705</v>
      </c>
      <c r="B713" s="20" t="s">
        <v>1683</v>
      </c>
      <c r="C713" s="20" t="s">
        <v>14</v>
      </c>
      <c r="D713" s="9" t="s">
        <v>15</v>
      </c>
      <c r="F713" s="4">
        <v>709</v>
      </c>
      <c r="G713" s="3" t="s">
        <v>1763</v>
      </c>
      <c r="H713" s="14" t="s">
        <v>682</v>
      </c>
      <c r="K713" s="3" t="s">
        <v>115</v>
      </c>
    </row>
    <row r="714" spans="1:12" ht="48" hidden="1" x14ac:dyDescent="0.2">
      <c r="A714" s="20" t="s">
        <v>1705</v>
      </c>
      <c r="B714" s="20" t="s">
        <v>1683</v>
      </c>
      <c r="C714" s="20" t="s">
        <v>14</v>
      </c>
      <c r="D714" s="9" t="s">
        <v>15</v>
      </c>
      <c r="F714" s="4">
        <v>710</v>
      </c>
      <c r="G714" s="3" t="s">
        <v>1764</v>
      </c>
      <c r="H714" s="14" t="s">
        <v>682</v>
      </c>
      <c r="K714" s="3" t="s">
        <v>115</v>
      </c>
    </row>
    <row r="715" spans="1:12" ht="48" hidden="1" x14ac:dyDescent="0.2">
      <c r="A715" s="20" t="s">
        <v>1705</v>
      </c>
      <c r="B715" s="20" t="s">
        <v>1683</v>
      </c>
      <c r="C715" s="20" t="s">
        <v>14</v>
      </c>
      <c r="D715" s="9" t="s">
        <v>15</v>
      </c>
      <c r="F715" s="4">
        <v>711</v>
      </c>
      <c r="G715" s="3" t="s">
        <v>1765</v>
      </c>
      <c r="H715" s="14" t="s">
        <v>682</v>
      </c>
      <c r="K715" s="3" t="s">
        <v>115</v>
      </c>
    </row>
    <row r="716" spans="1:12" ht="64" hidden="1" x14ac:dyDescent="0.2">
      <c r="A716" s="20" t="s">
        <v>1766</v>
      </c>
      <c r="B716" s="42" t="s">
        <v>1767</v>
      </c>
      <c r="C716" s="20" t="s">
        <v>14</v>
      </c>
      <c r="D716" s="9" t="s">
        <v>15</v>
      </c>
      <c r="F716" s="4">
        <v>712</v>
      </c>
      <c r="G716" s="3" t="s">
        <v>1768</v>
      </c>
      <c r="H716" s="14" t="s">
        <v>1769</v>
      </c>
      <c r="I716" s="14" t="s">
        <v>1770</v>
      </c>
      <c r="J716" s="14" t="s">
        <v>1771</v>
      </c>
      <c r="K716" s="3" t="s">
        <v>19</v>
      </c>
      <c r="L716" s="5" t="s">
        <v>1772</v>
      </c>
    </row>
    <row r="717" spans="1:12" ht="96" hidden="1" x14ac:dyDescent="0.2">
      <c r="A717" s="20" t="s">
        <v>1773</v>
      </c>
      <c r="B717" s="42" t="s">
        <v>1774</v>
      </c>
      <c r="C717" s="20" t="s">
        <v>14</v>
      </c>
      <c r="D717" s="9" t="s">
        <v>15</v>
      </c>
      <c r="F717" s="4">
        <v>713</v>
      </c>
      <c r="G717" s="3" t="s">
        <v>1775</v>
      </c>
      <c r="H717" s="14" t="s">
        <v>145</v>
      </c>
      <c r="I717" s="14" t="s">
        <v>146</v>
      </c>
      <c r="J717" s="14" t="s">
        <v>1776</v>
      </c>
      <c r="K717" s="3" t="s">
        <v>24</v>
      </c>
      <c r="L717" s="5">
        <v>45183</v>
      </c>
    </row>
    <row r="718" spans="1:12" ht="64" hidden="1" x14ac:dyDescent="0.2">
      <c r="A718" s="20" t="s">
        <v>1777</v>
      </c>
      <c r="B718" s="20" t="s">
        <v>1778</v>
      </c>
      <c r="C718" s="20" t="s">
        <v>14</v>
      </c>
      <c r="D718" s="20" t="s">
        <v>15</v>
      </c>
      <c r="E718" s="20"/>
      <c r="F718" s="4">
        <v>714</v>
      </c>
      <c r="G718" s="3" t="s">
        <v>1779</v>
      </c>
      <c r="H718" s="3" t="s">
        <v>43</v>
      </c>
      <c r="I718" s="3" t="s">
        <v>1780</v>
      </c>
      <c r="J718" s="3"/>
      <c r="K718" s="3" t="s">
        <v>24</v>
      </c>
      <c r="L718" s="5" t="s">
        <v>1781</v>
      </c>
    </row>
    <row r="719" spans="1:12" ht="48" hidden="1" x14ac:dyDescent="0.2">
      <c r="A719" s="20" t="s">
        <v>1777</v>
      </c>
      <c r="B719" s="20" t="s">
        <v>1778</v>
      </c>
      <c r="C719" s="20" t="s">
        <v>14</v>
      </c>
      <c r="D719" s="20" t="s">
        <v>15</v>
      </c>
      <c r="E719" s="20"/>
      <c r="F719" s="4">
        <v>715</v>
      </c>
      <c r="G719" s="3" t="s">
        <v>1782</v>
      </c>
      <c r="H719" s="3" t="s">
        <v>43</v>
      </c>
      <c r="I719" s="3" t="s">
        <v>1783</v>
      </c>
      <c r="J719" s="3"/>
      <c r="K719" s="3" t="s">
        <v>24</v>
      </c>
      <c r="L719" s="5" t="s">
        <v>1781</v>
      </c>
    </row>
    <row r="720" spans="1:12" ht="80" hidden="1" x14ac:dyDescent="0.2">
      <c r="A720" s="20" t="s">
        <v>1777</v>
      </c>
      <c r="B720" s="20" t="s">
        <v>1778</v>
      </c>
      <c r="C720" s="20" t="s">
        <v>14</v>
      </c>
      <c r="D720" s="20" t="s">
        <v>15</v>
      </c>
      <c r="E720" s="20"/>
      <c r="F720" s="4">
        <v>716</v>
      </c>
      <c r="G720" s="103" t="s">
        <v>1784</v>
      </c>
      <c r="H720" s="3" t="s">
        <v>1785</v>
      </c>
      <c r="I720" s="3" t="s">
        <v>1786</v>
      </c>
      <c r="J720" s="3"/>
      <c r="K720" s="3" t="s">
        <v>24</v>
      </c>
      <c r="L720" s="5">
        <v>45185</v>
      </c>
    </row>
    <row r="721" spans="1:12" ht="48" hidden="1" x14ac:dyDescent="0.2">
      <c r="A721" s="20" t="s">
        <v>1777</v>
      </c>
      <c r="B721" s="20" t="s">
        <v>1778</v>
      </c>
      <c r="C721" s="20" t="s">
        <v>14</v>
      </c>
      <c r="D721" s="20" t="s">
        <v>15</v>
      </c>
      <c r="E721" s="20"/>
      <c r="F721" s="4">
        <v>717</v>
      </c>
      <c r="G721" s="3" t="s">
        <v>1787</v>
      </c>
      <c r="H721" s="3" t="s">
        <v>1788</v>
      </c>
      <c r="I721" s="3"/>
      <c r="J721" s="3"/>
      <c r="K721" s="3" t="s">
        <v>115</v>
      </c>
    </row>
    <row r="722" spans="1:12" ht="48" hidden="1" x14ac:dyDescent="0.2">
      <c r="A722" s="20" t="s">
        <v>1777</v>
      </c>
      <c r="B722" s="20" t="s">
        <v>1778</v>
      </c>
      <c r="C722" s="20" t="s">
        <v>14</v>
      </c>
      <c r="D722" s="9" t="s">
        <v>15</v>
      </c>
      <c r="F722" s="4">
        <v>718</v>
      </c>
      <c r="G722" s="3" t="s">
        <v>1789</v>
      </c>
      <c r="H722" s="14" t="s">
        <v>43</v>
      </c>
      <c r="K722" s="3" t="s">
        <v>115</v>
      </c>
    </row>
    <row r="723" spans="1:12" ht="48" hidden="1" x14ac:dyDescent="0.2">
      <c r="A723" s="20" t="s">
        <v>1790</v>
      </c>
      <c r="B723" s="42" t="s">
        <v>1791</v>
      </c>
      <c r="C723" s="20" t="s">
        <v>14</v>
      </c>
      <c r="D723" s="9" t="s">
        <v>15</v>
      </c>
      <c r="F723" s="4">
        <v>719</v>
      </c>
      <c r="G723" s="3" t="s">
        <v>1792</v>
      </c>
      <c r="H723" s="14" t="s">
        <v>1449</v>
      </c>
      <c r="I723" s="14" t="s">
        <v>1793</v>
      </c>
      <c r="J723" s="14" t="s">
        <v>1794</v>
      </c>
      <c r="K723" s="3" t="s">
        <v>24</v>
      </c>
      <c r="L723" s="5">
        <v>45193</v>
      </c>
    </row>
    <row r="724" spans="1:12" ht="48" hidden="1" x14ac:dyDescent="0.2">
      <c r="A724" s="20" t="s">
        <v>1790</v>
      </c>
      <c r="B724" s="42" t="s">
        <v>1791</v>
      </c>
      <c r="C724" s="20" t="s">
        <v>14</v>
      </c>
      <c r="D724" s="9" t="s">
        <v>15</v>
      </c>
      <c r="F724" s="4">
        <v>720</v>
      </c>
      <c r="G724" s="3" t="s">
        <v>1795</v>
      </c>
      <c r="H724" s="14" t="s">
        <v>1449</v>
      </c>
      <c r="I724" s="14" t="s">
        <v>1796</v>
      </c>
      <c r="J724" s="14" t="s">
        <v>1797</v>
      </c>
      <c r="K724" s="3" t="s">
        <v>19</v>
      </c>
      <c r="L724" s="5">
        <v>45193</v>
      </c>
    </row>
    <row r="725" spans="1:12" ht="64" hidden="1" x14ac:dyDescent="0.2">
      <c r="A725" s="20" t="s">
        <v>1790</v>
      </c>
      <c r="B725" s="42" t="s">
        <v>1791</v>
      </c>
      <c r="C725" s="20" t="s">
        <v>14</v>
      </c>
      <c r="D725" s="9" t="s">
        <v>15</v>
      </c>
      <c r="F725" s="4">
        <v>721</v>
      </c>
      <c r="G725" s="3" t="s">
        <v>1798</v>
      </c>
      <c r="H725" s="14" t="s">
        <v>1449</v>
      </c>
      <c r="I725" s="14" t="s">
        <v>1799</v>
      </c>
      <c r="J725" s="14" t="s">
        <v>1800</v>
      </c>
      <c r="K725" s="3" t="s">
        <v>19</v>
      </c>
      <c r="L725" s="5">
        <v>45193</v>
      </c>
    </row>
    <row r="726" spans="1:12" ht="32" hidden="1" x14ac:dyDescent="0.2">
      <c r="A726" s="20" t="s">
        <v>1790</v>
      </c>
      <c r="B726" s="42" t="s">
        <v>1791</v>
      </c>
      <c r="C726" s="20" t="s">
        <v>14</v>
      </c>
      <c r="D726" s="9" t="s">
        <v>15</v>
      </c>
      <c r="F726" s="4">
        <v>722</v>
      </c>
      <c r="G726" s="3" t="s">
        <v>1801</v>
      </c>
      <c r="H726" s="14" t="s">
        <v>1449</v>
      </c>
      <c r="I726" s="14" t="s">
        <v>1802</v>
      </c>
      <c r="J726" s="14" t="s">
        <v>1803</v>
      </c>
      <c r="K726" s="3" t="s">
        <v>24</v>
      </c>
      <c r="L726" s="5">
        <v>45193</v>
      </c>
    </row>
    <row r="727" spans="1:12" ht="144" hidden="1" x14ac:dyDescent="0.2">
      <c r="A727" s="20" t="s">
        <v>1804</v>
      </c>
      <c r="B727" s="20" t="s">
        <v>1805</v>
      </c>
      <c r="C727" s="20" t="s">
        <v>14</v>
      </c>
      <c r="D727" s="9" t="s">
        <v>15</v>
      </c>
      <c r="F727" s="4">
        <v>723</v>
      </c>
      <c r="G727" s="3" t="s">
        <v>1806</v>
      </c>
      <c r="H727" s="14" t="s">
        <v>1486</v>
      </c>
      <c r="K727" s="3" t="s">
        <v>115</v>
      </c>
    </row>
    <row r="728" spans="1:12" ht="64" hidden="1" x14ac:dyDescent="0.2">
      <c r="A728" s="20" t="s">
        <v>1804</v>
      </c>
      <c r="B728" s="20" t="s">
        <v>1805</v>
      </c>
      <c r="C728" s="20" t="s">
        <v>14</v>
      </c>
      <c r="D728" s="9" t="s">
        <v>15</v>
      </c>
      <c r="F728" s="4">
        <v>724</v>
      </c>
      <c r="G728" s="3" t="s">
        <v>1807</v>
      </c>
      <c r="H728" s="14" t="s">
        <v>1486</v>
      </c>
      <c r="K728" s="3" t="s">
        <v>115</v>
      </c>
    </row>
    <row r="729" spans="1:12" ht="64" hidden="1" x14ac:dyDescent="0.2">
      <c r="A729" s="20" t="s">
        <v>1804</v>
      </c>
      <c r="B729" s="20" t="s">
        <v>1805</v>
      </c>
      <c r="C729" s="20" t="s">
        <v>14</v>
      </c>
      <c r="D729" s="9" t="s">
        <v>15</v>
      </c>
      <c r="F729" s="4">
        <v>725</v>
      </c>
      <c r="G729" s="3" t="s">
        <v>1808</v>
      </c>
      <c r="H729" s="14" t="s">
        <v>229</v>
      </c>
      <c r="I729" s="14" t="s">
        <v>1809</v>
      </c>
      <c r="J729" s="14" t="s">
        <v>24</v>
      </c>
      <c r="K729" s="3" t="s">
        <v>24</v>
      </c>
    </row>
    <row r="730" spans="1:12" ht="64" hidden="1" x14ac:dyDescent="0.2">
      <c r="A730" s="20" t="s">
        <v>1804</v>
      </c>
      <c r="B730" s="20" t="s">
        <v>1805</v>
      </c>
      <c r="C730" s="20" t="s">
        <v>14</v>
      </c>
      <c r="D730" s="9" t="s">
        <v>15</v>
      </c>
      <c r="F730" s="4">
        <v>726</v>
      </c>
      <c r="G730" s="3" t="s">
        <v>1810</v>
      </c>
      <c r="H730" s="14" t="s">
        <v>1486</v>
      </c>
      <c r="K730" s="3" t="s">
        <v>115</v>
      </c>
    </row>
    <row r="731" spans="1:12" ht="96" hidden="1" x14ac:dyDescent="0.2">
      <c r="A731" s="20" t="s">
        <v>1804</v>
      </c>
      <c r="B731" s="20" t="s">
        <v>1805</v>
      </c>
      <c r="C731" s="20" t="s">
        <v>14</v>
      </c>
      <c r="D731" s="9" t="s">
        <v>15</v>
      </c>
      <c r="F731" s="4">
        <v>727</v>
      </c>
      <c r="G731" s="3" t="s">
        <v>1811</v>
      </c>
      <c r="H731" s="14" t="s">
        <v>1486</v>
      </c>
      <c r="K731" s="3" t="s">
        <v>115</v>
      </c>
    </row>
    <row r="732" spans="1:12" ht="48" hidden="1" x14ac:dyDescent="0.2">
      <c r="A732" s="20" t="s">
        <v>1812</v>
      </c>
      <c r="B732" s="42" t="s">
        <v>1813</v>
      </c>
      <c r="C732" s="20" t="s">
        <v>14</v>
      </c>
      <c r="D732" s="9" t="s">
        <v>15</v>
      </c>
      <c r="F732" s="4">
        <v>728</v>
      </c>
      <c r="G732" s="151" t="s">
        <v>1814</v>
      </c>
      <c r="H732" s="14" t="s">
        <v>1815</v>
      </c>
      <c r="I732" s="14" t="s">
        <v>1816</v>
      </c>
      <c r="J732" s="119" t="s">
        <v>1817</v>
      </c>
      <c r="K732" s="3" t="s">
        <v>19</v>
      </c>
      <c r="L732" s="5">
        <v>45196</v>
      </c>
    </row>
    <row r="733" spans="1:12" ht="48" hidden="1" x14ac:dyDescent="0.2">
      <c r="A733" s="20" t="s">
        <v>1812</v>
      </c>
      <c r="B733" s="42" t="s">
        <v>1813</v>
      </c>
      <c r="C733" s="20" t="s">
        <v>14</v>
      </c>
      <c r="D733" s="9" t="s">
        <v>15</v>
      </c>
      <c r="F733" s="4">
        <v>729</v>
      </c>
      <c r="G733" s="2" t="s">
        <v>1818</v>
      </c>
      <c r="H733" s="14" t="s">
        <v>1815</v>
      </c>
      <c r="I733" s="14" t="s">
        <v>1819</v>
      </c>
      <c r="J733" s="14" t="s">
        <v>1820</v>
      </c>
      <c r="K733" s="3" t="s">
        <v>19</v>
      </c>
      <c r="L733" s="5">
        <v>45196</v>
      </c>
    </row>
    <row r="734" spans="1:12" ht="48" hidden="1" x14ac:dyDescent="0.2">
      <c r="A734" s="20" t="s">
        <v>1812</v>
      </c>
      <c r="B734" s="42" t="s">
        <v>1813</v>
      </c>
      <c r="C734" s="20" t="s">
        <v>14</v>
      </c>
      <c r="D734" s="9" t="s">
        <v>15</v>
      </c>
      <c r="F734" s="4">
        <v>730</v>
      </c>
      <c r="G734" s="2" t="s">
        <v>1821</v>
      </c>
      <c r="H734" s="14" t="s">
        <v>1815</v>
      </c>
      <c r="I734" s="14" t="s">
        <v>1822</v>
      </c>
      <c r="J734" s="166" t="s">
        <v>1823</v>
      </c>
      <c r="K734" s="3" t="s">
        <v>19</v>
      </c>
      <c r="L734" s="5">
        <v>45252</v>
      </c>
    </row>
    <row r="735" spans="1:12" ht="48" hidden="1" x14ac:dyDescent="0.2">
      <c r="A735" s="20" t="s">
        <v>1824</v>
      </c>
      <c r="B735" s="20" t="s">
        <v>1825</v>
      </c>
      <c r="C735" s="20" t="s">
        <v>14</v>
      </c>
      <c r="D735" s="9" t="s">
        <v>15</v>
      </c>
      <c r="F735" s="4">
        <v>731</v>
      </c>
      <c r="G735" s="3" t="s">
        <v>1826</v>
      </c>
      <c r="H735" s="14" t="s">
        <v>1083</v>
      </c>
      <c r="I735" s="14" t="s">
        <v>1827</v>
      </c>
      <c r="J735" s="14" t="s">
        <v>1468</v>
      </c>
      <c r="K735" s="3" t="s">
        <v>24</v>
      </c>
      <c r="L735" s="5">
        <v>45170</v>
      </c>
    </row>
    <row r="736" spans="1:12" ht="160" hidden="1" x14ac:dyDescent="0.2">
      <c r="A736" s="20" t="s">
        <v>1824</v>
      </c>
      <c r="B736" s="20" t="s">
        <v>1825</v>
      </c>
      <c r="C736" s="20" t="s">
        <v>14</v>
      </c>
      <c r="D736" s="9" t="s">
        <v>15</v>
      </c>
      <c r="F736" s="4">
        <v>732</v>
      </c>
      <c r="G736" s="3" t="s">
        <v>1828</v>
      </c>
      <c r="H736" s="14" t="s">
        <v>1829</v>
      </c>
      <c r="I736" s="14" t="s">
        <v>1830</v>
      </c>
      <c r="J736" s="14" t="s">
        <v>1831</v>
      </c>
      <c r="K736" s="3" t="s">
        <v>24</v>
      </c>
      <c r="L736" s="5">
        <v>45191</v>
      </c>
    </row>
    <row r="737" spans="1:14" ht="80" hidden="1" x14ac:dyDescent="0.2">
      <c r="A737" s="20" t="s">
        <v>1824</v>
      </c>
      <c r="B737" s="20" t="s">
        <v>1825</v>
      </c>
      <c r="C737" s="20" t="s">
        <v>14</v>
      </c>
      <c r="D737" s="9" t="s">
        <v>15</v>
      </c>
      <c r="F737" s="4">
        <v>733</v>
      </c>
      <c r="G737" s="3" t="s">
        <v>1832</v>
      </c>
      <c r="H737" s="14" t="s">
        <v>35</v>
      </c>
      <c r="I737" s="14" t="s">
        <v>1833</v>
      </c>
      <c r="J737" s="14" t="s">
        <v>1834</v>
      </c>
      <c r="K737" s="3" t="s">
        <v>24</v>
      </c>
      <c r="L737" s="5">
        <v>45169</v>
      </c>
      <c r="M737" s="25"/>
      <c r="N737" s="25"/>
    </row>
    <row r="738" spans="1:14" ht="32" hidden="1" x14ac:dyDescent="0.2">
      <c r="A738" s="20" t="s">
        <v>1824</v>
      </c>
      <c r="B738" s="20" t="s">
        <v>1825</v>
      </c>
      <c r="C738" s="20" t="s">
        <v>14</v>
      </c>
      <c r="D738" s="9" t="s">
        <v>15</v>
      </c>
      <c r="F738" s="4">
        <v>734</v>
      </c>
      <c r="G738" s="3" t="s">
        <v>1835</v>
      </c>
      <c r="H738" s="14" t="s">
        <v>889</v>
      </c>
      <c r="I738" s="14" t="s">
        <v>1836</v>
      </c>
      <c r="K738" s="3" t="s">
        <v>24</v>
      </c>
      <c r="L738" s="5">
        <v>45169</v>
      </c>
      <c r="M738" s="25"/>
      <c r="N738" s="25"/>
    </row>
    <row r="739" spans="1:14" ht="64" hidden="1" x14ac:dyDescent="0.2">
      <c r="A739" s="20" t="s">
        <v>1824</v>
      </c>
      <c r="B739" s="20" t="s">
        <v>1825</v>
      </c>
      <c r="C739" s="20" t="s">
        <v>14</v>
      </c>
      <c r="D739" s="9" t="s">
        <v>15</v>
      </c>
      <c r="F739" s="4">
        <v>735</v>
      </c>
      <c r="G739" s="3" t="s">
        <v>1837</v>
      </c>
      <c r="H739" s="14" t="s">
        <v>17</v>
      </c>
      <c r="I739" s="14" t="s">
        <v>1838</v>
      </c>
      <c r="J739" s="14" t="s">
        <v>1839</v>
      </c>
      <c r="K739" s="3" t="s">
        <v>24</v>
      </c>
      <c r="L739" s="5">
        <v>45169</v>
      </c>
      <c r="M739" s="25"/>
      <c r="N739" s="25"/>
    </row>
    <row r="740" spans="1:14" ht="48" hidden="1" x14ac:dyDescent="0.2">
      <c r="A740" s="20" t="s">
        <v>1824</v>
      </c>
      <c r="B740" s="20" t="s">
        <v>1825</v>
      </c>
      <c r="C740" s="20" t="s">
        <v>14</v>
      </c>
      <c r="D740" s="9" t="s">
        <v>15</v>
      </c>
      <c r="F740" s="4">
        <v>736</v>
      </c>
      <c r="G740" s="3" t="s">
        <v>1840</v>
      </c>
      <c r="H740" s="14" t="s">
        <v>102</v>
      </c>
      <c r="I740" s="14" t="s">
        <v>1841</v>
      </c>
      <c r="K740" s="3" t="s">
        <v>24</v>
      </c>
      <c r="L740" s="5">
        <v>45182</v>
      </c>
      <c r="M740" s="25"/>
      <c r="N740" s="25"/>
    </row>
    <row r="741" spans="1:14" ht="80" hidden="1" x14ac:dyDescent="0.2">
      <c r="A741" s="20" t="s">
        <v>1824</v>
      </c>
      <c r="B741" s="20" t="s">
        <v>1825</v>
      </c>
      <c r="C741" s="20" t="s">
        <v>14</v>
      </c>
      <c r="D741" s="9" t="s">
        <v>15</v>
      </c>
      <c r="F741" s="4">
        <v>737</v>
      </c>
      <c r="G741" s="3" t="s">
        <v>1842</v>
      </c>
      <c r="H741" s="14" t="s">
        <v>1843</v>
      </c>
      <c r="I741" s="14" t="s">
        <v>1844</v>
      </c>
      <c r="J741" s="14" t="s">
        <v>1845</v>
      </c>
      <c r="K741" s="3" t="s">
        <v>19</v>
      </c>
      <c r="L741" s="5">
        <v>45185</v>
      </c>
    </row>
    <row r="742" spans="1:14" ht="32" hidden="1" x14ac:dyDescent="0.2">
      <c r="A742" s="20" t="s">
        <v>1824</v>
      </c>
      <c r="B742" s="20" t="s">
        <v>1825</v>
      </c>
      <c r="C742" s="20" t="s">
        <v>14</v>
      </c>
      <c r="D742" s="9" t="s">
        <v>15</v>
      </c>
      <c r="F742" s="4">
        <v>738</v>
      </c>
      <c r="G742" s="3" t="s">
        <v>1846</v>
      </c>
      <c r="H742" s="14" t="s">
        <v>17</v>
      </c>
      <c r="I742" s="14" t="s">
        <v>1847</v>
      </c>
      <c r="J742" s="14" t="s">
        <v>1848</v>
      </c>
      <c r="K742" s="3" t="s">
        <v>24</v>
      </c>
      <c r="L742" s="5">
        <v>45169</v>
      </c>
    </row>
    <row r="743" spans="1:14" ht="128" hidden="1" x14ac:dyDescent="0.2">
      <c r="A743" s="20" t="s">
        <v>1824</v>
      </c>
      <c r="B743" s="20" t="s">
        <v>1825</v>
      </c>
      <c r="C743" s="20" t="s">
        <v>14</v>
      </c>
      <c r="D743" s="9" t="s">
        <v>15</v>
      </c>
      <c r="F743" s="4">
        <v>739</v>
      </c>
      <c r="G743" s="3" t="s">
        <v>1849</v>
      </c>
      <c r="H743" s="14" t="s">
        <v>319</v>
      </c>
      <c r="I743" s="14" t="s">
        <v>1850</v>
      </c>
      <c r="J743" s="14" t="s">
        <v>1851</v>
      </c>
      <c r="K743" s="3" t="s">
        <v>115</v>
      </c>
      <c r="L743" s="5">
        <v>45186</v>
      </c>
    </row>
    <row r="744" spans="1:14" ht="96" hidden="1" x14ac:dyDescent="0.2">
      <c r="A744" s="20" t="s">
        <v>1824</v>
      </c>
      <c r="B744" s="20" t="s">
        <v>1825</v>
      </c>
      <c r="C744" s="20" t="s">
        <v>14</v>
      </c>
      <c r="D744" s="9" t="s">
        <v>15</v>
      </c>
      <c r="F744" s="4">
        <v>740</v>
      </c>
      <c r="G744" s="3" t="s">
        <v>1852</v>
      </c>
      <c r="H744" s="14" t="s">
        <v>35</v>
      </c>
      <c r="I744" s="14" t="s">
        <v>1853</v>
      </c>
      <c r="J744" s="14" t="s">
        <v>1854</v>
      </c>
      <c r="K744" s="3" t="s">
        <v>19</v>
      </c>
      <c r="L744" s="5">
        <v>45169</v>
      </c>
    </row>
    <row r="745" spans="1:14" ht="112" hidden="1" x14ac:dyDescent="0.2">
      <c r="A745" s="20" t="s">
        <v>1824</v>
      </c>
      <c r="B745" s="20" t="s">
        <v>1825</v>
      </c>
      <c r="C745" s="20" t="s">
        <v>14</v>
      </c>
      <c r="D745" s="9" t="s">
        <v>15</v>
      </c>
      <c r="F745" s="4">
        <v>741</v>
      </c>
      <c r="G745" s="3" t="s">
        <v>1855</v>
      </c>
      <c r="H745" s="14" t="s">
        <v>35</v>
      </c>
      <c r="I745" s="14" t="s">
        <v>1856</v>
      </c>
      <c r="J745" s="14" t="s">
        <v>1857</v>
      </c>
      <c r="K745" s="3" t="s">
        <v>115</v>
      </c>
      <c r="L745" s="5">
        <v>45169</v>
      </c>
    </row>
    <row r="746" spans="1:14" ht="64" hidden="1" x14ac:dyDescent="0.2">
      <c r="A746" s="20" t="s">
        <v>1824</v>
      </c>
      <c r="B746" s="20" t="s">
        <v>1825</v>
      </c>
      <c r="C746" s="20" t="s">
        <v>14</v>
      </c>
      <c r="D746" s="9" t="s">
        <v>15</v>
      </c>
      <c r="F746" s="4">
        <v>742</v>
      </c>
      <c r="G746" s="3" t="s">
        <v>1858</v>
      </c>
      <c r="H746" s="14" t="s">
        <v>50</v>
      </c>
      <c r="I746" s="14" t="s">
        <v>1859</v>
      </c>
      <c r="J746" s="14" t="s">
        <v>1860</v>
      </c>
      <c r="K746" s="3" t="s">
        <v>24</v>
      </c>
      <c r="L746" s="5">
        <v>45195</v>
      </c>
    </row>
    <row r="747" spans="1:14" ht="224" hidden="1" x14ac:dyDescent="0.2">
      <c r="A747" s="20" t="s">
        <v>1824</v>
      </c>
      <c r="B747" s="20" t="s">
        <v>1825</v>
      </c>
      <c r="C747" s="20" t="s">
        <v>14</v>
      </c>
      <c r="D747" s="9" t="s">
        <v>15</v>
      </c>
      <c r="F747" s="4">
        <v>743</v>
      </c>
      <c r="G747" s="3" t="s">
        <v>1861</v>
      </c>
      <c r="H747" s="14" t="s">
        <v>1862</v>
      </c>
      <c r="I747" s="14" t="s">
        <v>1863</v>
      </c>
      <c r="J747" s="14" t="s">
        <v>1864</v>
      </c>
      <c r="K747" s="3" t="s">
        <v>115</v>
      </c>
      <c r="L747" s="5">
        <v>45174</v>
      </c>
    </row>
    <row r="748" spans="1:14" ht="48" hidden="1" x14ac:dyDescent="0.2">
      <c r="A748" s="20" t="s">
        <v>1824</v>
      </c>
      <c r="B748" s="20" t="s">
        <v>1825</v>
      </c>
      <c r="C748" s="20" t="s">
        <v>14</v>
      </c>
      <c r="D748" s="9" t="s">
        <v>15</v>
      </c>
      <c r="F748" s="4">
        <v>744</v>
      </c>
      <c r="G748" s="3" t="s">
        <v>1865</v>
      </c>
      <c r="H748" s="14" t="s">
        <v>35</v>
      </c>
      <c r="I748" s="14" t="s">
        <v>1866</v>
      </c>
      <c r="J748" s="14" t="s">
        <v>631</v>
      </c>
      <c r="K748" s="3" t="s">
        <v>24</v>
      </c>
      <c r="L748" s="5">
        <v>45169</v>
      </c>
    </row>
    <row r="749" spans="1:14" ht="64" hidden="1" x14ac:dyDescent="0.2">
      <c r="A749" s="20" t="s">
        <v>1824</v>
      </c>
      <c r="B749" s="20" t="s">
        <v>1825</v>
      </c>
      <c r="C749" s="20" t="s">
        <v>14</v>
      </c>
      <c r="D749" s="9" t="s">
        <v>15</v>
      </c>
      <c r="F749" s="4">
        <v>745</v>
      </c>
      <c r="G749" s="3" t="s">
        <v>1867</v>
      </c>
      <c r="H749" s="14" t="s">
        <v>69</v>
      </c>
      <c r="I749" s="14" t="s">
        <v>1868</v>
      </c>
      <c r="K749" s="3" t="s">
        <v>24</v>
      </c>
      <c r="L749" s="5">
        <v>45191</v>
      </c>
    </row>
    <row r="750" spans="1:14" ht="80" hidden="1" x14ac:dyDescent="0.2">
      <c r="A750" s="20" t="s">
        <v>1824</v>
      </c>
      <c r="B750" s="20" t="s">
        <v>1825</v>
      </c>
      <c r="C750" s="20" t="s">
        <v>14</v>
      </c>
      <c r="D750" s="9" t="s">
        <v>15</v>
      </c>
      <c r="F750" s="4">
        <v>746</v>
      </c>
      <c r="G750" s="3" t="s">
        <v>1869</v>
      </c>
      <c r="H750" s="14" t="s">
        <v>1870</v>
      </c>
      <c r="I750" s="14" t="s">
        <v>1871</v>
      </c>
      <c r="K750" s="3" t="s">
        <v>115</v>
      </c>
      <c r="L750" s="5">
        <v>45169</v>
      </c>
    </row>
    <row r="751" spans="1:14" ht="64" hidden="1" x14ac:dyDescent="0.2">
      <c r="A751" s="20" t="s">
        <v>1824</v>
      </c>
      <c r="B751" s="20" t="s">
        <v>1825</v>
      </c>
      <c r="C751" s="20" t="s">
        <v>14</v>
      </c>
      <c r="D751" s="9" t="s">
        <v>15</v>
      </c>
      <c r="F751" s="4">
        <v>747</v>
      </c>
      <c r="G751" s="3" t="s">
        <v>1872</v>
      </c>
      <c r="H751" s="14" t="s">
        <v>17</v>
      </c>
      <c r="I751" s="14" t="s">
        <v>1873</v>
      </c>
      <c r="J751" s="14" t="s">
        <v>1874</v>
      </c>
      <c r="K751" s="3" t="s">
        <v>115</v>
      </c>
      <c r="L751" s="5">
        <v>45169</v>
      </c>
    </row>
    <row r="752" spans="1:14" ht="112" hidden="1" x14ac:dyDescent="0.2">
      <c r="A752" s="20" t="s">
        <v>1824</v>
      </c>
      <c r="B752" s="20" t="s">
        <v>1825</v>
      </c>
      <c r="C752" s="20" t="s">
        <v>14</v>
      </c>
      <c r="D752" s="9" t="s">
        <v>15</v>
      </c>
      <c r="F752" s="4">
        <v>748</v>
      </c>
      <c r="G752" s="3" t="s">
        <v>1875</v>
      </c>
      <c r="H752" s="14" t="s">
        <v>1843</v>
      </c>
      <c r="I752" s="14" t="s">
        <v>1876</v>
      </c>
      <c r="K752" s="3" t="s">
        <v>24</v>
      </c>
      <c r="L752" s="5">
        <v>45185</v>
      </c>
    </row>
    <row r="753" spans="1:13" ht="80" hidden="1" x14ac:dyDescent="0.2">
      <c r="A753" s="20" t="s">
        <v>1824</v>
      </c>
      <c r="B753" s="20" t="s">
        <v>1825</v>
      </c>
      <c r="C753" s="20" t="s">
        <v>14</v>
      </c>
      <c r="D753" s="9" t="s">
        <v>15</v>
      </c>
      <c r="F753" s="4">
        <v>749</v>
      </c>
      <c r="G753" s="3" t="s">
        <v>1877</v>
      </c>
      <c r="H753" s="14" t="s">
        <v>1878</v>
      </c>
      <c r="I753" s="14" t="s">
        <v>1879</v>
      </c>
      <c r="K753" s="3" t="s">
        <v>24</v>
      </c>
      <c r="L753" s="5">
        <v>45185</v>
      </c>
    </row>
    <row r="754" spans="1:13" ht="240" hidden="1" x14ac:dyDescent="0.2">
      <c r="A754" s="20" t="s">
        <v>1824</v>
      </c>
      <c r="B754" s="20" t="s">
        <v>1825</v>
      </c>
      <c r="C754" s="20" t="s">
        <v>14</v>
      </c>
      <c r="D754" s="9" t="s">
        <v>15</v>
      </c>
      <c r="F754" s="4">
        <v>750</v>
      </c>
      <c r="G754" s="3" t="s">
        <v>1880</v>
      </c>
      <c r="H754" s="14" t="s">
        <v>1023</v>
      </c>
      <c r="I754" s="18" t="s">
        <v>1881</v>
      </c>
      <c r="J754" s="1" t="s">
        <v>1882</v>
      </c>
      <c r="K754" s="3" t="s">
        <v>24</v>
      </c>
      <c r="L754" s="5">
        <v>45177</v>
      </c>
    </row>
    <row r="755" spans="1:13" ht="48" hidden="1" x14ac:dyDescent="0.2">
      <c r="A755" s="20" t="s">
        <v>1824</v>
      </c>
      <c r="B755" s="20" t="s">
        <v>1825</v>
      </c>
      <c r="C755" s="20" t="s">
        <v>14</v>
      </c>
      <c r="D755" s="9" t="s">
        <v>15</v>
      </c>
      <c r="F755" s="4">
        <v>751</v>
      </c>
      <c r="G755" s="3" t="s">
        <v>1883</v>
      </c>
      <c r="H755" s="14" t="s">
        <v>102</v>
      </c>
      <c r="I755" s="14" t="s">
        <v>1884</v>
      </c>
      <c r="K755" s="3" t="s">
        <v>19</v>
      </c>
      <c r="L755" s="5">
        <v>45182</v>
      </c>
    </row>
    <row r="756" spans="1:13" ht="96" hidden="1" x14ac:dyDescent="0.2">
      <c r="A756" s="20" t="s">
        <v>1824</v>
      </c>
      <c r="B756" s="20" t="s">
        <v>1825</v>
      </c>
      <c r="C756" s="20" t="s">
        <v>14</v>
      </c>
      <c r="D756" s="9" t="s">
        <v>15</v>
      </c>
      <c r="F756" s="4">
        <v>752</v>
      </c>
      <c r="G756" s="3" t="s">
        <v>1885</v>
      </c>
      <c r="H756" s="14" t="s">
        <v>69</v>
      </c>
      <c r="I756" s="14" t="s">
        <v>1886</v>
      </c>
      <c r="J756" s="14" t="s">
        <v>1887</v>
      </c>
      <c r="K756" s="3" t="s">
        <v>24</v>
      </c>
      <c r="L756" s="5">
        <v>45191</v>
      </c>
    </row>
    <row r="757" spans="1:13" ht="64" hidden="1" x14ac:dyDescent="0.2">
      <c r="A757" s="20" t="s">
        <v>1824</v>
      </c>
      <c r="B757" s="20" t="s">
        <v>1825</v>
      </c>
      <c r="C757" s="20" t="s">
        <v>14</v>
      </c>
      <c r="D757" s="9" t="s">
        <v>15</v>
      </c>
      <c r="F757" s="4">
        <v>753</v>
      </c>
      <c r="G757" s="3" t="s">
        <v>1888</v>
      </c>
      <c r="H757" s="14" t="s">
        <v>1889</v>
      </c>
      <c r="I757" s="14" t="s">
        <v>1890</v>
      </c>
      <c r="J757" s="14" t="s">
        <v>1891</v>
      </c>
      <c r="K757" s="3" t="s">
        <v>19</v>
      </c>
      <c r="L757" s="5">
        <v>45183</v>
      </c>
    </row>
    <row r="758" spans="1:13" ht="64" hidden="1" x14ac:dyDescent="0.2">
      <c r="A758" s="20" t="s">
        <v>1824</v>
      </c>
      <c r="B758" s="20" t="s">
        <v>1825</v>
      </c>
      <c r="C758" s="20" t="s">
        <v>14</v>
      </c>
      <c r="D758" s="9" t="s">
        <v>15</v>
      </c>
      <c r="F758" s="4">
        <v>754</v>
      </c>
      <c r="G758" s="3" t="s">
        <v>1892</v>
      </c>
      <c r="H758" s="14" t="s">
        <v>1843</v>
      </c>
      <c r="I758" s="14" t="s">
        <v>1893</v>
      </c>
      <c r="J758" s="14" t="s">
        <v>1894</v>
      </c>
      <c r="K758" s="3" t="s">
        <v>19</v>
      </c>
      <c r="L758" s="5">
        <v>45185</v>
      </c>
    </row>
    <row r="759" spans="1:13" ht="288" hidden="1" x14ac:dyDescent="0.2">
      <c r="A759" s="20" t="s">
        <v>1824</v>
      </c>
      <c r="B759" s="20" t="s">
        <v>1825</v>
      </c>
      <c r="C759" s="20" t="s">
        <v>14</v>
      </c>
      <c r="D759" s="9" t="s">
        <v>15</v>
      </c>
      <c r="F759" s="4">
        <v>755</v>
      </c>
      <c r="G759" s="3" t="s">
        <v>1895</v>
      </c>
      <c r="H759" s="14" t="s">
        <v>1896</v>
      </c>
      <c r="I759" s="14" t="s">
        <v>1897</v>
      </c>
      <c r="K759" s="3" t="s">
        <v>24</v>
      </c>
      <c r="L759" s="5">
        <v>45195</v>
      </c>
      <c r="M759" s="3" t="s">
        <v>1898</v>
      </c>
    </row>
    <row r="760" spans="1:13" ht="224" hidden="1" x14ac:dyDescent="0.2">
      <c r="A760" s="20" t="s">
        <v>1824</v>
      </c>
      <c r="B760" s="20" t="s">
        <v>1825</v>
      </c>
      <c r="C760" s="20" t="s">
        <v>14</v>
      </c>
      <c r="D760" s="9" t="s">
        <v>15</v>
      </c>
      <c r="F760" s="4">
        <v>756</v>
      </c>
      <c r="G760" s="3" t="s">
        <v>1899</v>
      </c>
      <c r="H760" s="14" t="s">
        <v>58</v>
      </c>
      <c r="I760" s="14" t="s">
        <v>1900</v>
      </c>
      <c r="K760" s="3" t="s">
        <v>24</v>
      </c>
      <c r="L760" s="5">
        <v>45195</v>
      </c>
    </row>
    <row r="761" spans="1:13" ht="48" hidden="1" x14ac:dyDescent="0.2">
      <c r="A761" s="20" t="s">
        <v>1824</v>
      </c>
      <c r="B761" s="20" t="s">
        <v>1825</v>
      </c>
      <c r="C761" s="20" t="s">
        <v>14</v>
      </c>
      <c r="D761" s="9" t="s">
        <v>15</v>
      </c>
      <c r="F761" s="4">
        <v>757</v>
      </c>
      <c r="G761" s="3" t="s">
        <v>1901</v>
      </c>
      <c r="H761" s="14" t="s">
        <v>1902</v>
      </c>
      <c r="I761" s="14" t="s">
        <v>1903</v>
      </c>
      <c r="J761" s="14" t="s">
        <v>1904</v>
      </c>
      <c r="K761" s="3" t="s">
        <v>24</v>
      </c>
      <c r="L761" s="5">
        <v>45182</v>
      </c>
    </row>
    <row r="762" spans="1:13" ht="350" hidden="1" x14ac:dyDescent="0.2">
      <c r="A762" s="20" t="s">
        <v>1824</v>
      </c>
      <c r="B762" s="20" t="s">
        <v>1825</v>
      </c>
      <c r="C762" s="20" t="s">
        <v>14</v>
      </c>
      <c r="D762" s="9" t="s">
        <v>15</v>
      </c>
      <c r="F762" s="4">
        <v>758</v>
      </c>
      <c r="G762" s="3" t="s">
        <v>1905</v>
      </c>
      <c r="H762" s="14" t="s">
        <v>319</v>
      </c>
      <c r="I762" s="14" t="s">
        <v>1906</v>
      </c>
      <c r="J762" s="14" t="s">
        <v>1907</v>
      </c>
      <c r="K762" s="3" t="s">
        <v>115</v>
      </c>
      <c r="L762" s="5">
        <v>45192</v>
      </c>
    </row>
    <row r="763" spans="1:13" ht="176" hidden="1" x14ac:dyDescent="0.2">
      <c r="A763" s="20" t="s">
        <v>1824</v>
      </c>
      <c r="B763" s="20" t="s">
        <v>1825</v>
      </c>
      <c r="C763" s="20" t="s">
        <v>14</v>
      </c>
      <c r="D763" s="9" t="s">
        <v>15</v>
      </c>
      <c r="F763" s="4">
        <v>759</v>
      </c>
      <c r="G763" s="3" t="s">
        <v>1908</v>
      </c>
      <c r="H763" s="14" t="s">
        <v>1843</v>
      </c>
      <c r="I763" s="14" t="s">
        <v>1909</v>
      </c>
      <c r="K763" s="3" t="s">
        <v>24</v>
      </c>
      <c r="L763" s="5">
        <v>45185</v>
      </c>
    </row>
    <row r="764" spans="1:13" ht="288" hidden="1" x14ac:dyDescent="0.2">
      <c r="A764" s="20" t="s">
        <v>1824</v>
      </c>
      <c r="B764" s="20" t="s">
        <v>1825</v>
      </c>
      <c r="C764" s="20" t="s">
        <v>14</v>
      </c>
      <c r="D764" s="9" t="s">
        <v>15</v>
      </c>
      <c r="F764" s="4">
        <v>760</v>
      </c>
      <c r="G764" s="3" t="s">
        <v>1910</v>
      </c>
      <c r="H764" s="14" t="s">
        <v>319</v>
      </c>
      <c r="I764" s="14" t="s">
        <v>1911</v>
      </c>
      <c r="J764" s="14" t="s">
        <v>1912</v>
      </c>
      <c r="K764" s="3" t="s">
        <v>115</v>
      </c>
      <c r="L764" s="5">
        <v>45192</v>
      </c>
    </row>
    <row r="765" spans="1:13" ht="112" hidden="1" x14ac:dyDescent="0.2">
      <c r="A765" s="20" t="s">
        <v>1824</v>
      </c>
      <c r="B765" s="20" t="s">
        <v>1825</v>
      </c>
      <c r="C765" s="20" t="s">
        <v>14</v>
      </c>
      <c r="D765" s="9" t="s">
        <v>15</v>
      </c>
      <c r="F765" s="4">
        <v>761</v>
      </c>
      <c r="G765" s="3" t="s">
        <v>1913</v>
      </c>
      <c r="H765" s="14" t="s">
        <v>776</v>
      </c>
      <c r="I765" s="14" t="s">
        <v>1914</v>
      </c>
      <c r="J765" s="14" t="s">
        <v>1915</v>
      </c>
      <c r="K765" s="3" t="s">
        <v>24</v>
      </c>
      <c r="L765" s="5">
        <v>45170</v>
      </c>
    </row>
    <row r="766" spans="1:13" ht="240" hidden="1" x14ac:dyDescent="0.2">
      <c r="A766" s="20" t="s">
        <v>1824</v>
      </c>
      <c r="B766" s="20" t="s">
        <v>1825</v>
      </c>
      <c r="C766" s="20" t="s">
        <v>14</v>
      </c>
      <c r="D766" s="9" t="s">
        <v>15</v>
      </c>
      <c r="F766" s="4">
        <v>762</v>
      </c>
      <c r="G766" s="3" t="s">
        <v>1916</v>
      </c>
      <c r="H766" s="14" t="s">
        <v>1023</v>
      </c>
      <c r="I766" s="10" t="s">
        <v>1881</v>
      </c>
      <c r="J766" s="14" t="s">
        <v>1917</v>
      </c>
      <c r="K766" s="3" t="s">
        <v>24</v>
      </c>
      <c r="L766" s="5">
        <v>45177</v>
      </c>
    </row>
    <row r="767" spans="1:13" ht="48" hidden="1" x14ac:dyDescent="0.2">
      <c r="A767" s="20" t="s">
        <v>1824</v>
      </c>
      <c r="B767" s="20" t="s">
        <v>1825</v>
      </c>
      <c r="C767" s="20" t="s">
        <v>14</v>
      </c>
      <c r="D767" s="9" t="s">
        <v>15</v>
      </c>
      <c r="F767" s="4">
        <v>763</v>
      </c>
      <c r="G767" s="3" t="s">
        <v>1918</v>
      </c>
      <c r="H767" s="14" t="s">
        <v>1919</v>
      </c>
      <c r="I767" s="14" t="s">
        <v>1920</v>
      </c>
      <c r="J767" s="14" t="s">
        <v>1921</v>
      </c>
      <c r="K767" s="3" t="s">
        <v>19</v>
      </c>
      <c r="L767" s="5">
        <v>45182</v>
      </c>
    </row>
    <row r="768" spans="1:13" ht="64" hidden="1" x14ac:dyDescent="0.2">
      <c r="A768" s="20" t="s">
        <v>1824</v>
      </c>
      <c r="B768" s="20" t="s">
        <v>1825</v>
      </c>
      <c r="C768" s="20" t="s">
        <v>14</v>
      </c>
      <c r="D768" s="9" t="s">
        <v>15</v>
      </c>
      <c r="F768" s="4">
        <v>764</v>
      </c>
      <c r="G768" s="3" t="s">
        <v>1922</v>
      </c>
      <c r="H768" s="14" t="s">
        <v>623</v>
      </c>
      <c r="K768" s="3" t="s">
        <v>115</v>
      </c>
    </row>
    <row r="769" spans="1:14" ht="48" hidden="1" x14ac:dyDescent="0.2">
      <c r="A769" s="20" t="s">
        <v>1824</v>
      </c>
      <c r="B769" s="20" t="s">
        <v>1825</v>
      </c>
      <c r="C769" s="20" t="s">
        <v>14</v>
      </c>
      <c r="D769" s="9" t="s">
        <v>15</v>
      </c>
      <c r="F769" s="4">
        <v>765</v>
      </c>
      <c r="G769" s="3" t="s">
        <v>1923</v>
      </c>
      <c r="H769" s="14" t="s">
        <v>1843</v>
      </c>
      <c r="I769" s="14" t="s">
        <v>1924</v>
      </c>
      <c r="J769" s="14" t="s">
        <v>1894</v>
      </c>
      <c r="K769" s="3" t="s">
        <v>19</v>
      </c>
      <c r="L769" s="5">
        <v>45185</v>
      </c>
      <c r="M769" s="25"/>
      <c r="N769" s="25"/>
    </row>
    <row r="770" spans="1:14" ht="224" hidden="1" x14ac:dyDescent="0.2">
      <c r="A770" s="20" t="s">
        <v>1824</v>
      </c>
      <c r="B770" s="20" t="s">
        <v>1825</v>
      </c>
      <c r="C770" s="20" t="s">
        <v>14</v>
      </c>
      <c r="D770" s="9" t="s">
        <v>15</v>
      </c>
      <c r="F770" s="4">
        <v>766</v>
      </c>
      <c r="G770" s="3" t="s">
        <v>1925</v>
      </c>
      <c r="H770" s="14" t="s">
        <v>319</v>
      </c>
      <c r="I770" s="14" t="s">
        <v>1926</v>
      </c>
      <c r="J770" s="14" t="s">
        <v>1927</v>
      </c>
      <c r="K770" s="3" t="s">
        <v>115</v>
      </c>
      <c r="L770" s="5">
        <v>45192</v>
      </c>
      <c r="M770" s="25"/>
      <c r="N770" s="25"/>
    </row>
    <row r="771" spans="1:14" ht="32" hidden="1" x14ac:dyDescent="0.2">
      <c r="A771" s="20" t="s">
        <v>1824</v>
      </c>
      <c r="B771" s="20" t="s">
        <v>1825</v>
      </c>
      <c r="C771" s="20" t="s">
        <v>14</v>
      </c>
      <c r="D771" s="9" t="s">
        <v>15</v>
      </c>
      <c r="F771" s="4">
        <v>767</v>
      </c>
      <c r="G771" s="3" t="s">
        <v>1928</v>
      </c>
      <c r="H771" s="14" t="s">
        <v>102</v>
      </c>
      <c r="I771" s="14" t="s">
        <v>1929</v>
      </c>
      <c r="K771" s="3" t="s">
        <v>24</v>
      </c>
      <c r="L771" s="5">
        <v>45182</v>
      </c>
    </row>
    <row r="772" spans="1:14" ht="32" x14ac:dyDescent="0.2">
      <c r="A772" s="20" t="s">
        <v>1930</v>
      </c>
      <c r="B772" s="42" t="s">
        <v>1931</v>
      </c>
      <c r="C772" s="20" t="s">
        <v>14</v>
      </c>
      <c r="D772" s="9" t="s">
        <v>15</v>
      </c>
      <c r="F772" s="4">
        <v>768</v>
      </c>
      <c r="G772" s="37" t="s">
        <v>1932</v>
      </c>
      <c r="H772" s="14" t="s">
        <v>690</v>
      </c>
      <c r="I772" s="14" t="s">
        <v>1933</v>
      </c>
      <c r="J772" s="14" t="s">
        <v>1933</v>
      </c>
      <c r="K772" s="3" t="s">
        <v>19</v>
      </c>
      <c r="L772" s="5">
        <v>45169</v>
      </c>
    </row>
    <row r="773" spans="1:14" ht="48" x14ac:dyDescent="0.2">
      <c r="A773" s="20" t="s">
        <v>1930</v>
      </c>
      <c r="B773" s="42" t="s">
        <v>1931</v>
      </c>
      <c r="C773" s="20" t="s">
        <v>14</v>
      </c>
      <c r="D773" s="9" t="s">
        <v>15</v>
      </c>
      <c r="F773" s="4">
        <v>769</v>
      </c>
      <c r="G773" s="2" t="s">
        <v>1934</v>
      </c>
      <c r="H773" s="14" t="s">
        <v>690</v>
      </c>
      <c r="I773" s="75" t="s">
        <v>1935</v>
      </c>
      <c r="J773" s="74" t="s">
        <v>1936</v>
      </c>
      <c r="K773" s="74" t="s">
        <v>24</v>
      </c>
      <c r="L773" s="125">
        <v>45537</v>
      </c>
    </row>
    <row r="774" spans="1:14" ht="48" x14ac:dyDescent="0.2">
      <c r="A774" s="20" t="s">
        <v>1930</v>
      </c>
      <c r="B774" s="42" t="s">
        <v>1931</v>
      </c>
      <c r="C774" s="20" t="s">
        <v>14</v>
      </c>
      <c r="D774" s="9" t="s">
        <v>15</v>
      </c>
      <c r="F774" s="4">
        <v>770</v>
      </c>
      <c r="G774" s="2" t="s">
        <v>1937</v>
      </c>
      <c r="H774" s="14" t="s">
        <v>690</v>
      </c>
      <c r="I774" s="117" t="s">
        <v>1938</v>
      </c>
      <c r="J774" s="121" t="s">
        <v>1939</v>
      </c>
      <c r="K774" s="121" t="s">
        <v>24</v>
      </c>
      <c r="L774" s="127">
        <v>45520</v>
      </c>
    </row>
    <row r="775" spans="1:14" ht="64" hidden="1" x14ac:dyDescent="0.2">
      <c r="A775" s="20" t="s">
        <v>1940</v>
      </c>
      <c r="B775" s="42" t="s">
        <v>1941</v>
      </c>
      <c r="C775" s="20" t="s">
        <v>14</v>
      </c>
      <c r="D775" s="9" t="s">
        <v>15</v>
      </c>
      <c r="F775" s="4">
        <v>771</v>
      </c>
      <c r="G775" s="3" t="s">
        <v>1942</v>
      </c>
      <c r="H775" s="14" t="s">
        <v>102</v>
      </c>
      <c r="I775" s="15" t="s">
        <v>1943</v>
      </c>
      <c r="J775" s="17" t="s">
        <v>1944</v>
      </c>
      <c r="K775" s="146" t="s">
        <v>24</v>
      </c>
      <c r="L775" s="173">
        <v>45194</v>
      </c>
    </row>
    <row r="776" spans="1:14" ht="32" hidden="1" x14ac:dyDescent="0.2">
      <c r="A776" s="20" t="s">
        <v>1940</v>
      </c>
      <c r="B776" s="42" t="s">
        <v>1941</v>
      </c>
      <c r="C776" s="20" t="s">
        <v>14</v>
      </c>
      <c r="D776" s="9" t="s">
        <v>15</v>
      </c>
      <c r="F776" s="4">
        <v>772</v>
      </c>
      <c r="G776" s="3" t="s">
        <v>1945</v>
      </c>
      <c r="H776" s="14" t="s">
        <v>102</v>
      </c>
      <c r="I776" s="15" t="s">
        <v>1946</v>
      </c>
      <c r="J776" s="108" t="s">
        <v>1946</v>
      </c>
      <c r="K776" s="133" t="s">
        <v>19</v>
      </c>
      <c r="L776" s="126">
        <v>45194</v>
      </c>
    </row>
    <row r="777" spans="1:14" ht="48" hidden="1" x14ac:dyDescent="0.2">
      <c r="A777" s="20" t="s">
        <v>1940</v>
      </c>
      <c r="B777" s="42" t="s">
        <v>1941</v>
      </c>
      <c r="C777" s="20" t="s">
        <v>14</v>
      </c>
      <c r="D777" s="9" t="s">
        <v>15</v>
      </c>
      <c r="F777" s="4">
        <v>773</v>
      </c>
      <c r="G777" s="3" t="s">
        <v>1947</v>
      </c>
      <c r="H777" s="14" t="s">
        <v>102</v>
      </c>
      <c r="I777" s="15" t="s">
        <v>1948</v>
      </c>
      <c r="J777" s="108" t="s">
        <v>1948</v>
      </c>
      <c r="K777" s="133" t="s">
        <v>19</v>
      </c>
      <c r="L777" s="126">
        <v>45194</v>
      </c>
    </row>
    <row r="778" spans="1:14" ht="48" hidden="1" x14ac:dyDescent="0.2">
      <c r="A778" s="20" t="s">
        <v>1940</v>
      </c>
      <c r="B778" s="42" t="s">
        <v>1941</v>
      </c>
      <c r="C778" s="20" t="s">
        <v>14</v>
      </c>
      <c r="D778" s="9" t="s">
        <v>15</v>
      </c>
      <c r="F778" s="4">
        <v>774</v>
      </c>
      <c r="G778" s="3" t="s">
        <v>1949</v>
      </c>
      <c r="H778" s="14" t="s">
        <v>102</v>
      </c>
      <c r="I778" s="15" t="s">
        <v>1950</v>
      </c>
      <c r="J778" s="144" t="s">
        <v>1951</v>
      </c>
      <c r="K778" s="131" t="s">
        <v>19</v>
      </c>
      <c r="L778" s="126">
        <v>45194</v>
      </c>
    </row>
    <row r="779" spans="1:14" ht="32" hidden="1" x14ac:dyDescent="0.2">
      <c r="A779" s="20" t="s">
        <v>1940</v>
      </c>
      <c r="B779" s="42" t="s">
        <v>1941</v>
      </c>
      <c r="C779" s="20" t="s">
        <v>14</v>
      </c>
      <c r="D779" s="9" t="s">
        <v>15</v>
      </c>
      <c r="F779" s="4">
        <v>775</v>
      </c>
      <c r="G779" s="3" t="s">
        <v>1952</v>
      </c>
      <c r="H779" s="14" t="s">
        <v>102</v>
      </c>
      <c r="I779" s="15" t="s">
        <v>1953</v>
      </c>
      <c r="J779" s="17" t="s">
        <v>1954</v>
      </c>
      <c r="K779" s="133" t="s">
        <v>19</v>
      </c>
      <c r="L779" s="126">
        <v>45194</v>
      </c>
    </row>
    <row r="780" spans="1:14" ht="32" hidden="1" x14ac:dyDescent="0.2">
      <c r="A780" s="20" t="s">
        <v>1940</v>
      </c>
      <c r="B780" s="42" t="s">
        <v>1941</v>
      </c>
      <c r="C780" s="20" t="s">
        <v>14</v>
      </c>
      <c r="D780" s="9" t="s">
        <v>15</v>
      </c>
      <c r="F780" s="4">
        <v>776</v>
      </c>
      <c r="G780" s="3" t="s">
        <v>1955</v>
      </c>
      <c r="H780" s="14" t="s">
        <v>102</v>
      </c>
      <c r="I780" s="15" t="s">
        <v>1956</v>
      </c>
      <c r="J780" s="108" t="s">
        <v>1957</v>
      </c>
      <c r="K780" s="133" t="s">
        <v>19</v>
      </c>
      <c r="L780" s="126">
        <v>45194</v>
      </c>
    </row>
    <row r="781" spans="1:14" ht="64" hidden="1" x14ac:dyDescent="0.2">
      <c r="A781" s="20" t="s">
        <v>1940</v>
      </c>
      <c r="B781" s="42" t="s">
        <v>1941</v>
      </c>
      <c r="C781" s="20" t="s">
        <v>14</v>
      </c>
      <c r="D781" s="9" t="s">
        <v>15</v>
      </c>
      <c r="F781" s="4">
        <v>777</v>
      </c>
      <c r="G781" s="3" t="s">
        <v>1958</v>
      </c>
      <c r="H781" s="14" t="s">
        <v>102</v>
      </c>
      <c r="I781" s="15" t="s">
        <v>1959</v>
      </c>
      <c r="J781" s="108" t="s">
        <v>1960</v>
      </c>
      <c r="K781" s="133" t="s">
        <v>24</v>
      </c>
      <c r="L781" s="126">
        <v>45194</v>
      </c>
    </row>
    <row r="782" spans="1:14" ht="32" hidden="1" x14ac:dyDescent="0.2">
      <c r="A782" s="20" t="s">
        <v>1940</v>
      </c>
      <c r="B782" s="42" t="s">
        <v>1941</v>
      </c>
      <c r="C782" s="20" t="s">
        <v>14</v>
      </c>
      <c r="D782" s="9" t="s">
        <v>15</v>
      </c>
      <c r="F782" s="4">
        <v>778</v>
      </c>
      <c r="G782" s="3" t="s">
        <v>1961</v>
      </c>
      <c r="H782" s="14" t="s">
        <v>102</v>
      </c>
      <c r="I782" s="15" t="s">
        <v>1962</v>
      </c>
      <c r="J782" s="108" t="s">
        <v>1963</v>
      </c>
      <c r="K782" s="133" t="s">
        <v>19</v>
      </c>
      <c r="L782" s="126">
        <v>45194</v>
      </c>
    </row>
    <row r="783" spans="1:14" ht="32" hidden="1" x14ac:dyDescent="0.2">
      <c r="A783" s="20" t="s">
        <v>1940</v>
      </c>
      <c r="B783" s="42" t="s">
        <v>1941</v>
      </c>
      <c r="C783" s="20" t="s">
        <v>14</v>
      </c>
      <c r="D783" s="9" t="s">
        <v>15</v>
      </c>
      <c r="F783" s="4">
        <v>779</v>
      </c>
      <c r="G783" s="3" t="s">
        <v>1964</v>
      </c>
      <c r="H783" s="14" t="s">
        <v>102</v>
      </c>
      <c r="I783" s="15" t="s">
        <v>1965</v>
      </c>
      <c r="J783" s="108" t="s">
        <v>1963</v>
      </c>
      <c r="K783" s="133" t="s">
        <v>19</v>
      </c>
      <c r="L783" s="126">
        <v>45194</v>
      </c>
    </row>
    <row r="784" spans="1:14" ht="32" hidden="1" x14ac:dyDescent="0.2">
      <c r="A784" s="20" t="s">
        <v>1940</v>
      </c>
      <c r="B784" s="42" t="s">
        <v>1941</v>
      </c>
      <c r="C784" s="20" t="s">
        <v>14</v>
      </c>
      <c r="D784" s="9" t="s">
        <v>15</v>
      </c>
      <c r="F784" s="4">
        <v>780</v>
      </c>
      <c r="G784" s="3" t="s">
        <v>1966</v>
      </c>
      <c r="H784" s="14" t="s">
        <v>102</v>
      </c>
      <c r="I784" s="15" t="s">
        <v>1965</v>
      </c>
      <c r="J784" s="108" t="s">
        <v>1963</v>
      </c>
      <c r="K784" s="133" t="s">
        <v>19</v>
      </c>
      <c r="L784" s="126">
        <v>45194</v>
      </c>
    </row>
    <row r="785" spans="1:12" ht="64" hidden="1" x14ac:dyDescent="0.2">
      <c r="A785" s="20" t="s">
        <v>1967</v>
      </c>
      <c r="B785" s="20" t="s">
        <v>1968</v>
      </c>
      <c r="C785" s="20" t="s">
        <v>14</v>
      </c>
      <c r="D785" s="9" t="s">
        <v>15</v>
      </c>
      <c r="F785" s="4">
        <v>781</v>
      </c>
      <c r="G785" s="3" t="s">
        <v>1969</v>
      </c>
      <c r="H785" s="14" t="s">
        <v>43</v>
      </c>
      <c r="I785" s="14" t="s">
        <v>1970</v>
      </c>
      <c r="J785" s="14" t="s">
        <v>1971</v>
      </c>
      <c r="K785" s="3" t="s">
        <v>19</v>
      </c>
      <c r="L785" s="5">
        <v>45222</v>
      </c>
    </row>
    <row r="786" spans="1:12" ht="64" hidden="1" x14ac:dyDescent="0.2">
      <c r="A786" s="20" t="s">
        <v>1967</v>
      </c>
      <c r="B786" s="20" t="s">
        <v>1968</v>
      </c>
      <c r="C786" s="20" t="s">
        <v>14</v>
      </c>
      <c r="D786" s="9" t="s">
        <v>15</v>
      </c>
      <c r="F786" s="4">
        <v>782</v>
      </c>
      <c r="G786" s="3" t="s">
        <v>1972</v>
      </c>
      <c r="H786" s="14" t="s">
        <v>43</v>
      </c>
      <c r="I786" s="14" t="s">
        <v>1973</v>
      </c>
      <c r="J786" s="14" t="s">
        <v>1974</v>
      </c>
      <c r="K786" s="3" t="s">
        <v>19</v>
      </c>
      <c r="L786" s="5">
        <v>45572</v>
      </c>
    </row>
    <row r="787" spans="1:12" ht="96" hidden="1" x14ac:dyDescent="0.2">
      <c r="A787" s="20" t="s">
        <v>1967</v>
      </c>
      <c r="B787" s="20" t="s">
        <v>1968</v>
      </c>
      <c r="C787" s="20" t="s">
        <v>14</v>
      </c>
      <c r="D787" s="9" t="s">
        <v>15</v>
      </c>
      <c r="F787" s="4">
        <v>783</v>
      </c>
      <c r="G787" s="3" t="s">
        <v>1975</v>
      </c>
      <c r="H787" s="14" t="s">
        <v>43</v>
      </c>
      <c r="I787" s="14" t="s">
        <v>1976</v>
      </c>
      <c r="J787" s="14" t="s">
        <v>1977</v>
      </c>
      <c r="K787" s="3" t="s">
        <v>19</v>
      </c>
      <c r="L787" s="5">
        <v>45572</v>
      </c>
    </row>
    <row r="788" spans="1:12" ht="64" hidden="1" x14ac:dyDescent="0.2">
      <c r="A788" s="20" t="s">
        <v>1967</v>
      </c>
      <c r="B788" s="20" t="s">
        <v>1968</v>
      </c>
      <c r="C788" s="20" t="s">
        <v>14</v>
      </c>
      <c r="D788" s="9" t="s">
        <v>15</v>
      </c>
      <c r="F788" s="4">
        <v>784</v>
      </c>
      <c r="G788" s="3" t="s">
        <v>1978</v>
      </c>
      <c r="H788" s="14" t="s">
        <v>43</v>
      </c>
      <c r="I788" s="14" t="s">
        <v>1979</v>
      </c>
      <c r="K788" s="3" t="s">
        <v>24</v>
      </c>
      <c r="L788" s="5">
        <v>45194</v>
      </c>
    </row>
    <row r="789" spans="1:12" ht="64" hidden="1" x14ac:dyDescent="0.2">
      <c r="A789" s="20" t="s">
        <v>1967</v>
      </c>
      <c r="B789" s="20" t="s">
        <v>1968</v>
      </c>
      <c r="C789" s="20" t="s">
        <v>14</v>
      </c>
      <c r="D789" s="9" t="s">
        <v>15</v>
      </c>
      <c r="F789" s="4">
        <v>785</v>
      </c>
      <c r="G789" s="3" t="s">
        <v>1980</v>
      </c>
      <c r="H789" s="14" t="s">
        <v>43</v>
      </c>
      <c r="I789" s="14" t="s">
        <v>1981</v>
      </c>
      <c r="K789" s="3" t="s">
        <v>24</v>
      </c>
      <c r="L789" s="5">
        <v>45194</v>
      </c>
    </row>
    <row r="790" spans="1:12" ht="80" hidden="1" x14ac:dyDescent="0.2">
      <c r="A790" s="20" t="s">
        <v>1967</v>
      </c>
      <c r="B790" s="20" t="s">
        <v>1968</v>
      </c>
      <c r="C790" s="20" t="s">
        <v>14</v>
      </c>
      <c r="D790" s="9" t="s">
        <v>15</v>
      </c>
      <c r="F790" s="4">
        <v>786</v>
      </c>
      <c r="G790" s="3" t="s">
        <v>1982</v>
      </c>
      <c r="H790" s="14" t="s">
        <v>43</v>
      </c>
      <c r="I790" s="14" t="s">
        <v>1983</v>
      </c>
      <c r="J790" s="14" t="s">
        <v>1984</v>
      </c>
      <c r="K790" s="3" t="s">
        <v>19</v>
      </c>
      <c r="L790" s="5">
        <v>45194</v>
      </c>
    </row>
    <row r="791" spans="1:12" ht="64" hidden="1" x14ac:dyDescent="0.2">
      <c r="A791" s="20" t="s">
        <v>1967</v>
      </c>
      <c r="B791" s="20" t="s">
        <v>1968</v>
      </c>
      <c r="C791" s="20" t="s">
        <v>14</v>
      </c>
      <c r="D791" s="9" t="s">
        <v>15</v>
      </c>
      <c r="F791" s="4">
        <v>787</v>
      </c>
      <c r="G791" s="3" t="s">
        <v>1985</v>
      </c>
      <c r="H791" s="14" t="s">
        <v>43</v>
      </c>
      <c r="I791" s="14" t="s">
        <v>1986</v>
      </c>
      <c r="J791" s="14" t="s">
        <v>1987</v>
      </c>
      <c r="K791" s="3" t="s">
        <v>19</v>
      </c>
      <c r="L791" s="5">
        <v>45572</v>
      </c>
    </row>
    <row r="792" spans="1:12" ht="112" hidden="1" x14ac:dyDescent="0.2">
      <c r="A792" s="20" t="s">
        <v>1967</v>
      </c>
      <c r="B792" s="20" t="s">
        <v>1968</v>
      </c>
      <c r="C792" s="20" t="s">
        <v>14</v>
      </c>
      <c r="D792" s="9" t="s">
        <v>15</v>
      </c>
      <c r="F792" s="4">
        <v>788</v>
      </c>
      <c r="G792" s="3" t="s">
        <v>1988</v>
      </c>
      <c r="H792" s="14" t="s">
        <v>43</v>
      </c>
      <c r="I792" s="14" t="s">
        <v>1989</v>
      </c>
      <c r="K792" s="3" t="s">
        <v>19</v>
      </c>
      <c r="L792" s="5">
        <v>45194</v>
      </c>
    </row>
    <row r="793" spans="1:12" ht="64" hidden="1" x14ac:dyDescent="0.2">
      <c r="A793" s="20" t="s">
        <v>1967</v>
      </c>
      <c r="B793" s="20" t="s">
        <v>1968</v>
      </c>
      <c r="C793" s="20" t="s">
        <v>14</v>
      </c>
      <c r="D793" s="9" t="s">
        <v>15</v>
      </c>
      <c r="F793" s="4">
        <v>789</v>
      </c>
      <c r="G793" s="3" t="s">
        <v>1990</v>
      </c>
      <c r="H793" s="14" t="s">
        <v>43</v>
      </c>
      <c r="I793" s="14" t="s">
        <v>1991</v>
      </c>
      <c r="J793" s="14" t="s">
        <v>1992</v>
      </c>
      <c r="K793" s="3" t="s">
        <v>19</v>
      </c>
      <c r="L793" s="5">
        <v>45572</v>
      </c>
    </row>
    <row r="794" spans="1:12" ht="64" hidden="1" x14ac:dyDescent="0.2">
      <c r="A794" s="20" t="s">
        <v>1967</v>
      </c>
      <c r="B794" s="20" t="s">
        <v>1968</v>
      </c>
      <c r="C794" s="20" t="s">
        <v>14</v>
      </c>
      <c r="D794" s="9" t="s">
        <v>15</v>
      </c>
      <c r="F794" s="4">
        <v>790</v>
      </c>
      <c r="G794" s="3" t="s">
        <v>1993</v>
      </c>
      <c r="H794" s="14" t="s">
        <v>43</v>
      </c>
      <c r="I794" s="14" t="s">
        <v>1994</v>
      </c>
      <c r="K794" s="3" t="s">
        <v>24</v>
      </c>
      <c r="L794" s="5">
        <v>45194</v>
      </c>
    </row>
    <row r="795" spans="1:12" ht="64" hidden="1" x14ac:dyDescent="0.2">
      <c r="A795" s="20" t="s">
        <v>1967</v>
      </c>
      <c r="B795" s="20" t="s">
        <v>1968</v>
      </c>
      <c r="C795" s="20" t="s">
        <v>14</v>
      </c>
      <c r="D795" s="9" t="s">
        <v>15</v>
      </c>
      <c r="F795" s="4">
        <v>791</v>
      </c>
      <c r="G795" s="3" t="s">
        <v>1995</v>
      </c>
      <c r="H795" s="14" t="s">
        <v>43</v>
      </c>
      <c r="I795" s="14" t="s">
        <v>1996</v>
      </c>
      <c r="K795" s="3" t="s">
        <v>19</v>
      </c>
      <c r="L795" s="5">
        <v>45194</v>
      </c>
    </row>
    <row r="796" spans="1:12" ht="101" hidden="1" customHeight="1" x14ac:dyDescent="0.2">
      <c r="A796" s="20" t="s">
        <v>1967</v>
      </c>
      <c r="B796" s="20" t="s">
        <v>1968</v>
      </c>
      <c r="C796" s="20" t="s">
        <v>14</v>
      </c>
      <c r="D796" s="9" t="s">
        <v>15</v>
      </c>
      <c r="F796" s="4">
        <v>792</v>
      </c>
      <c r="G796" s="3" t="s">
        <v>1997</v>
      </c>
      <c r="H796" s="14" t="s">
        <v>43</v>
      </c>
      <c r="I796" s="14" t="s">
        <v>1998</v>
      </c>
      <c r="K796" s="3" t="s">
        <v>19</v>
      </c>
      <c r="L796" s="5">
        <v>45194</v>
      </c>
    </row>
    <row r="797" spans="1:12" ht="96" hidden="1" x14ac:dyDescent="0.2">
      <c r="A797" s="20" t="s">
        <v>1967</v>
      </c>
      <c r="B797" s="20" t="s">
        <v>1968</v>
      </c>
      <c r="C797" s="20" t="s">
        <v>14</v>
      </c>
      <c r="D797" s="9" t="s">
        <v>15</v>
      </c>
      <c r="F797" s="4">
        <v>793</v>
      </c>
      <c r="G797" s="3" t="s">
        <v>1999</v>
      </c>
      <c r="H797" s="14" t="s">
        <v>43</v>
      </c>
      <c r="I797" s="14" t="s">
        <v>2000</v>
      </c>
      <c r="K797" s="3" t="s">
        <v>24</v>
      </c>
      <c r="L797" s="5">
        <v>45194</v>
      </c>
    </row>
    <row r="798" spans="1:12" ht="64" hidden="1" x14ac:dyDescent="0.2">
      <c r="A798" s="20" t="s">
        <v>1967</v>
      </c>
      <c r="B798" s="20" t="s">
        <v>1968</v>
      </c>
      <c r="C798" s="20" t="s">
        <v>14</v>
      </c>
      <c r="D798" s="9" t="s">
        <v>15</v>
      </c>
      <c r="F798" s="4">
        <v>794</v>
      </c>
      <c r="G798" s="3" t="s">
        <v>2001</v>
      </c>
      <c r="H798" s="14" t="s">
        <v>43</v>
      </c>
      <c r="I798" s="14" t="s">
        <v>2002</v>
      </c>
      <c r="K798" s="3" t="s">
        <v>19</v>
      </c>
      <c r="L798" s="5">
        <v>45194</v>
      </c>
    </row>
    <row r="799" spans="1:12" ht="64" hidden="1" x14ac:dyDescent="0.2">
      <c r="A799" s="20" t="s">
        <v>1967</v>
      </c>
      <c r="B799" s="20" t="s">
        <v>1968</v>
      </c>
      <c r="C799" s="20" t="s">
        <v>14</v>
      </c>
      <c r="D799" s="9" t="s">
        <v>15</v>
      </c>
      <c r="F799" s="4">
        <v>795</v>
      </c>
      <c r="G799" s="3" t="s">
        <v>2003</v>
      </c>
      <c r="H799" s="14" t="s">
        <v>43</v>
      </c>
      <c r="I799" s="14" t="s">
        <v>1991</v>
      </c>
      <c r="J799" s="14" t="s">
        <v>2004</v>
      </c>
      <c r="K799" s="3" t="s">
        <v>19</v>
      </c>
      <c r="L799" s="5">
        <v>45194</v>
      </c>
    </row>
    <row r="800" spans="1:12" ht="64" hidden="1" x14ac:dyDescent="0.2">
      <c r="A800" s="20" t="s">
        <v>1967</v>
      </c>
      <c r="B800" s="20" t="s">
        <v>1968</v>
      </c>
      <c r="C800" s="20" t="s">
        <v>14</v>
      </c>
      <c r="D800" s="9" t="s">
        <v>15</v>
      </c>
      <c r="F800" s="4">
        <v>796</v>
      </c>
      <c r="G800" s="3" t="s">
        <v>2005</v>
      </c>
      <c r="H800" s="14" t="s">
        <v>43</v>
      </c>
      <c r="I800" s="14" t="s">
        <v>2006</v>
      </c>
      <c r="K800" s="3" t="s">
        <v>19</v>
      </c>
      <c r="L800" s="5">
        <v>45194</v>
      </c>
    </row>
    <row r="801" spans="1:12" ht="64" hidden="1" x14ac:dyDescent="0.2">
      <c r="A801" s="20" t="s">
        <v>1967</v>
      </c>
      <c r="B801" s="20" t="s">
        <v>1968</v>
      </c>
      <c r="C801" s="20" t="s">
        <v>14</v>
      </c>
      <c r="D801" s="9" t="s">
        <v>15</v>
      </c>
      <c r="F801" s="4">
        <v>797</v>
      </c>
      <c r="G801" s="3" t="s">
        <v>2007</v>
      </c>
      <c r="H801" s="14" t="s">
        <v>43</v>
      </c>
      <c r="I801" s="14" t="s">
        <v>1991</v>
      </c>
      <c r="J801" s="14" t="s">
        <v>2008</v>
      </c>
      <c r="K801" s="3" t="s">
        <v>24</v>
      </c>
      <c r="L801" s="5">
        <v>45194</v>
      </c>
    </row>
    <row r="802" spans="1:12" ht="64" hidden="1" x14ac:dyDescent="0.2">
      <c r="A802" s="20" t="s">
        <v>1967</v>
      </c>
      <c r="B802" s="20" t="s">
        <v>1968</v>
      </c>
      <c r="C802" s="20" t="s">
        <v>14</v>
      </c>
      <c r="D802" s="9" t="s">
        <v>15</v>
      </c>
      <c r="F802" s="4">
        <v>798</v>
      </c>
      <c r="G802" s="3" t="s">
        <v>2009</v>
      </c>
      <c r="H802" s="14" t="s">
        <v>43</v>
      </c>
      <c r="I802" s="14" t="s">
        <v>1991</v>
      </c>
      <c r="J802" s="14" t="s">
        <v>2010</v>
      </c>
      <c r="K802" s="3" t="s">
        <v>19</v>
      </c>
      <c r="L802" s="5">
        <v>45222</v>
      </c>
    </row>
    <row r="803" spans="1:12" ht="64" hidden="1" x14ac:dyDescent="0.2">
      <c r="A803" s="20" t="s">
        <v>1967</v>
      </c>
      <c r="B803" s="20" t="s">
        <v>1968</v>
      </c>
      <c r="C803" s="20" t="s">
        <v>14</v>
      </c>
      <c r="D803" s="9" t="s">
        <v>15</v>
      </c>
      <c r="F803" s="4">
        <v>799</v>
      </c>
      <c r="G803" s="3" t="s">
        <v>2011</v>
      </c>
      <c r="H803" s="14" t="s">
        <v>43</v>
      </c>
      <c r="I803" s="14" t="s">
        <v>1991</v>
      </c>
      <c r="K803" s="3" t="s">
        <v>24</v>
      </c>
      <c r="L803" s="5">
        <v>45194</v>
      </c>
    </row>
    <row r="804" spans="1:12" ht="64" hidden="1" x14ac:dyDescent="0.2">
      <c r="A804" s="20" t="s">
        <v>1967</v>
      </c>
      <c r="B804" s="20" t="s">
        <v>1968</v>
      </c>
      <c r="C804" s="20" t="s">
        <v>14</v>
      </c>
      <c r="D804" s="9" t="s">
        <v>15</v>
      </c>
      <c r="F804" s="4">
        <v>800</v>
      </c>
      <c r="G804" s="3" t="s">
        <v>2012</v>
      </c>
      <c r="H804" s="14" t="s">
        <v>43</v>
      </c>
      <c r="I804" s="14" t="s">
        <v>2013</v>
      </c>
      <c r="K804" s="3" t="s">
        <v>19</v>
      </c>
      <c r="L804" s="5">
        <v>45194</v>
      </c>
    </row>
    <row r="805" spans="1:12" ht="64" hidden="1" x14ac:dyDescent="0.2">
      <c r="A805" s="20" t="s">
        <v>1967</v>
      </c>
      <c r="B805" s="20" t="s">
        <v>1968</v>
      </c>
      <c r="C805" s="20" t="s">
        <v>14</v>
      </c>
      <c r="D805" s="9" t="s">
        <v>15</v>
      </c>
      <c r="F805" s="4">
        <v>801</v>
      </c>
      <c r="G805" s="3" t="s">
        <v>2014</v>
      </c>
      <c r="H805" s="14" t="s">
        <v>43</v>
      </c>
      <c r="I805" s="14" t="s">
        <v>2015</v>
      </c>
      <c r="K805" s="3" t="s">
        <v>19</v>
      </c>
      <c r="L805" s="5">
        <v>45194</v>
      </c>
    </row>
    <row r="806" spans="1:12" ht="64" hidden="1" x14ac:dyDescent="0.2">
      <c r="A806" s="20" t="s">
        <v>1967</v>
      </c>
      <c r="B806" s="20" t="s">
        <v>1968</v>
      </c>
      <c r="C806" s="20" t="s">
        <v>14</v>
      </c>
      <c r="D806" s="9" t="s">
        <v>15</v>
      </c>
      <c r="F806" s="4">
        <v>802</v>
      </c>
      <c r="G806" s="3" t="s">
        <v>2016</v>
      </c>
      <c r="H806" s="14" t="s">
        <v>43</v>
      </c>
      <c r="I806" s="14" t="s">
        <v>2017</v>
      </c>
      <c r="K806" s="3" t="s">
        <v>19</v>
      </c>
      <c r="L806" s="5">
        <v>45194</v>
      </c>
    </row>
    <row r="807" spans="1:12" ht="64" hidden="1" x14ac:dyDescent="0.2">
      <c r="A807" s="20" t="s">
        <v>1967</v>
      </c>
      <c r="B807" s="20" t="s">
        <v>1968</v>
      </c>
      <c r="C807" s="20" t="s">
        <v>14</v>
      </c>
      <c r="D807" s="9" t="s">
        <v>15</v>
      </c>
      <c r="F807" s="4">
        <v>803</v>
      </c>
      <c r="G807" s="3" t="s">
        <v>2018</v>
      </c>
      <c r="H807" s="14" t="s">
        <v>43</v>
      </c>
      <c r="I807" s="14" t="s">
        <v>2019</v>
      </c>
      <c r="J807" s="14" t="s">
        <v>2020</v>
      </c>
      <c r="K807" s="3" t="s">
        <v>19</v>
      </c>
      <c r="L807" s="5">
        <v>45572</v>
      </c>
    </row>
    <row r="808" spans="1:12" ht="64" hidden="1" x14ac:dyDescent="0.2">
      <c r="A808" s="20" t="s">
        <v>1967</v>
      </c>
      <c r="B808" s="20" t="s">
        <v>1968</v>
      </c>
      <c r="C808" s="20" t="s">
        <v>14</v>
      </c>
      <c r="D808" s="9" t="s">
        <v>15</v>
      </c>
      <c r="F808" s="4">
        <v>804</v>
      </c>
      <c r="G808" s="3" t="s">
        <v>2021</v>
      </c>
      <c r="H808" s="14" t="s">
        <v>43</v>
      </c>
      <c r="I808" s="14" t="s">
        <v>2022</v>
      </c>
      <c r="K808" s="3" t="s">
        <v>24</v>
      </c>
      <c r="L808" s="5">
        <v>45194</v>
      </c>
    </row>
    <row r="809" spans="1:12" ht="48" hidden="1" x14ac:dyDescent="0.2">
      <c r="A809" s="20" t="s">
        <v>2023</v>
      </c>
      <c r="B809" s="20" t="s">
        <v>2024</v>
      </c>
      <c r="C809" s="20" t="s">
        <v>14</v>
      </c>
      <c r="D809" s="9" t="s">
        <v>15</v>
      </c>
      <c r="F809" s="4">
        <v>805</v>
      </c>
      <c r="G809" s="37" t="s">
        <v>2025</v>
      </c>
      <c r="H809" s="14" t="s">
        <v>1547</v>
      </c>
      <c r="K809" s="3" t="s">
        <v>115</v>
      </c>
      <c r="L809" s="5">
        <v>45169</v>
      </c>
    </row>
    <row r="810" spans="1:12" ht="128" hidden="1" x14ac:dyDescent="0.2">
      <c r="A810" s="20" t="s">
        <v>2023</v>
      </c>
      <c r="B810" s="20" t="s">
        <v>2024</v>
      </c>
      <c r="C810" s="20" t="s">
        <v>14</v>
      </c>
      <c r="D810" s="9" t="s">
        <v>15</v>
      </c>
      <c r="F810" s="4">
        <v>806</v>
      </c>
      <c r="G810" s="2" t="s">
        <v>2026</v>
      </c>
      <c r="H810" s="14" t="s">
        <v>1547</v>
      </c>
      <c r="K810" s="3" t="s">
        <v>115</v>
      </c>
      <c r="L810" s="5">
        <v>45169</v>
      </c>
    </row>
    <row r="811" spans="1:12" ht="48" hidden="1" x14ac:dyDescent="0.2">
      <c r="A811" s="20" t="s">
        <v>2023</v>
      </c>
      <c r="B811" s="20" t="s">
        <v>2024</v>
      </c>
      <c r="C811" s="20" t="s">
        <v>14</v>
      </c>
      <c r="D811" s="9" t="s">
        <v>15</v>
      </c>
      <c r="F811" s="4">
        <v>807</v>
      </c>
      <c r="G811" s="2" t="s">
        <v>2027</v>
      </c>
      <c r="H811" s="14" t="s">
        <v>1547</v>
      </c>
      <c r="K811" s="3" t="s">
        <v>115</v>
      </c>
      <c r="L811" s="5">
        <v>45169</v>
      </c>
    </row>
    <row r="812" spans="1:12" ht="48" hidden="1" x14ac:dyDescent="0.2">
      <c r="A812" s="20" t="s">
        <v>2023</v>
      </c>
      <c r="B812" s="40" t="s">
        <v>2024</v>
      </c>
      <c r="C812" s="20" t="s">
        <v>14</v>
      </c>
      <c r="D812" s="9" t="s">
        <v>15</v>
      </c>
      <c r="F812" s="4">
        <v>808</v>
      </c>
      <c r="G812" s="3" t="s">
        <v>2028</v>
      </c>
      <c r="H812" s="14" t="s">
        <v>1547</v>
      </c>
      <c r="K812" s="3" t="s">
        <v>115</v>
      </c>
      <c r="L812" s="5">
        <v>45169</v>
      </c>
    </row>
    <row r="813" spans="1:12" ht="64" x14ac:dyDescent="0.2">
      <c r="A813" s="20" t="s">
        <v>2029</v>
      </c>
      <c r="B813" s="58" t="s">
        <v>2030</v>
      </c>
      <c r="C813" s="20" t="s">
        <v>14</v>
      </c>
      <c r="D813" s="9" t="s">
        <v>15</v>
      </c>
      <c r="F813" s="4">
        <v>809</v>
      </c>
      <c r="G813" s="3" t="s">
        <v>2031</v>
      </c>
      <c r="H813" s="14" t="s">
        <v>690</v>
      </c>
      <c r="I813" s="10" t="s">
        <v>2032</v>
      </c>
      <c r="J813" s="74" t="s">
        <v>2033</v>
      </c>
      <c r="K813" s="74" t="s">
        <v>24</v>
      </c>
      <c r="L813" s="125">
        <v>45520</v>
      </c>
    </row>
    <row r="814" spans="1:12" ht="48" x14ac:dyDescent="0.2">
      <c r="A814" s="20" t="s">
        <v>2029</v>
      </c>
      <c r="B814" s="58" t="s">
        <v>2030</v>
      </c>
      <c r="C814" s="20" t="s">
        <v>14</v>
      </c>
      <c r="D814" s="9" t="s">
        <v>15</v>
      </c>
      <c r="F814" s="4">
        <v>810</v>
      </c>
      <c r="G814" s="3" t="s">
        <v>2034</v>
      </c>
      <c r="H814" s="14" t="s">
        <v>690</v>
      </c>
      <c r="I814" s="14" t="s">
        <v>821</v>
      </c>
      <c r="J814" s="14" t="s">
        <v>2035</v>
      </c>
      <c r="K814" s="3" t="s">
        <v>19</v>
      </c>
      <c r="L814" s="5">
        <v>45194</v>
      </c>
    </row>
    <row r="815" spans="1:12" ht="96" x14ac:dyDescent="0.2">
      <c r="A815" s="20" t="s">
        <v>2029</v>
      </c>
      <c r="B815" s="58" t="s">
        <v>2030</v>
      </c>
      <c r="C815" s="20" t="s">
        <v>14</v>
      </c>
      <c r="D815" s="9" t="s">
        <v>15</v>
      </c>
      <c r="F815" s="4">
        <v>811</v>
      </c>
      <c r="G815" s="3" t="s">
        <v>2036</v>
      </c>
      <c r="H815" s="14" t="s">
        <v>690</v>
      </c>
      <c r="I815" s="158" t="s">
        <v>2037</v>
      </c>
      <c r="J815" s="10" t="s">
        <v>2038</v>
      </c>
      <c r="K815" s="74" t="s">
        <v>24</v>
      </c>
      <c r="L815" s="125">
        <v>45520</v>
      </c>
    </row>
    <row r="816" spans="1:12" ht="48" x14ac:dyDescent="0.2">
      <c r="A816" s="20" t="s">
        <v>2029</v>
      </c>
      <c r="B816" s="58" t="s">
        <v>2030</v>
      </c>
      <c r="C816" s="20" t="s">
        <v>14</v>
      </c>
      <c r="D816" s="9" t="s">
        <v>15</v>
      </c>
      <c r="F816" s="4">
        <v>812</v>
      </c>
      <c r="G816" s="3" t="s">
        <v>2039</v>
      </c>
      <c r="H816" s="14" t="s">
        <v>690</v>
      </c>
      <c r="I816" s="10" t="s">
        <v>146</v>
      </c>
      <c r="J816" s="120" t="s">
        <v>2040</v>
      </c>
      <c r="K816" s="74" t="s">
        <v>24</v>
      </c>
      <c r="L816" s="125">
        <v>45520</v>
      </c>
    </row>
    <row r="817" spans="1:13" ht="48" x14ac:dyDescent="0.2">
      <c r="A817" s="20" t="s">
        <v>2029</v>
      </c>
      <c r="B817" s="58" t="s">
        <v>2030</v>
      </c>
      <c r="C817" s="20" t="s">
        <v>14</v>
      </c>
      <c r="D817" s="9" t="s">
        <v>15</v>
      </c>
      <c r="F817" s="4">
        <v>813</v>
      </c>
      <c r="G817" s="3" t="s">
        <v>2041</v>
      </c>
      <c r="H817" s="14" t="s">
        <v>690</v>
      </c>
      <c r="I817" s="75" t="s">
        <v>2042</v>
      </c>
      <c r="J817" s="120" t="s">
        <v>2043</v>
      </c>
      <c r="K817" s="74" t="s">
        <v>24</v>
      </c>
      <c r="L817" s="125">
        <v>45520</v>
      </c>
    </row>
    <row r="818" spans="1:13" ht="48" x14ac:dyDescent="0.2">
      <c r="A818" s="20" t="s">
        <v>2029</v>
      </c>
      <c r="B818" s="58" t="s">
        <v>2030</v>
      </c>
      <c r="C818" s="20" t="s">
        <v>14</v>
      </c>
      <c r="D818" s="9" t="s">
        <v>15</v>
      </c>
      <c r="F818" s="4">
        <v>814</v>
      </c>
      <c r="G818" s="3" t="s">
        <v>2044</v>
      </c>
      <c r="H818" s="14" t="s">
        <v>690</v>
      </c>
      <c r="I818" s="113" t="s">
        <v>2045</v>
      </c>
      <c r="J818" s="121" t="s">
        <v>2046</v>
      </c>
      <c r="K818" s="121" t="s">
        <v>24</v>
      </c>
      <c r="L818" s="127">
        <v>45520</v>
      </c>
    </row>
    <row r="819" spans="1:13" ht="32" x14ac:dyDescent="0.2">
      <c r="A819" s="134" t="s">
        <v>2047</v>
      </c>
      <c r="B819" s="139" t="s">
        <v>2048</v>
      </c>
      <c r="C819" s="134" t="s">
        <v>14</v>
      </c>
      <c r="D819" s="141" t="s">
        <v>15</v>
      </c>
      <c r="E819" s="141"/>
      <c r="F819" s="143">
        <v>815</v>
      </c>
      <c r="G819" s="147" t="s">
        <v>2049</v>
      </c>
      <c r="H819" s="132" t="s">
        <v>690</v>
      </c>
      <c r="I819" s="132" t="s">
        <v>2050</v>
      </c>
      <c r="J819" s="132" t="s">
        <v>2050</v>
      </c>
      <c r="K819" s="172" t="s">
        <v>19</v>
      </c>
      <c r="L819" s="174">
        <v>45195</v>
      </c>
    </row>
    <row r="820" spans="1:13" ht="80" x14ac:dyDescent="0.2">
      <c r="A820" s="95" t="s">
        <v>2051</v>
      </c>
      <c r="B820" s="96" t="s">
        <v>2052</v>
      </c>
      <c r="C820" s="95" t="s">
        <v>14</v>
      </c>
      <c r="D820" s="95" t="s">
        <v>15</v>
      </c>
      <c r="E820" s="95"/>
      <c r="F820" s="95">
        <v>816</v>
      </c>
      <c r="G820" s="104" t="s">
        <v>2053</v>
      </c>
      <c r="H820" s="107" t="s">
        <v>2054</v>
      </c>
      <c r="I820" s="107" t="s">
        <v>2055</v>
      </c>
      <c r="J820" s="107" t="s">
        <v>2056</v>
      </c>
      <c r="K820" s="107" t="s">
        <v>19</v>
      </c>
      <c r="L820" s="107" t="s">
        <v>880</v>
      </c>
      <c r="M820" s="46"/>
    </row>
    <row r="821" spans="1:13" ht="64" x14ac:dyDescent="0.2">
      <c r="A821" s="95" t="s">
        <v>2051</v>
      </c>
      <c r="B821" s="96" t="s">
        <v>2052</v>
      </c>
      <c r="C821" s="95" t="s">
        <v>14</v>
      </c>
      <c r="D821" s="95" t="s">
        <v>15</v>
      </c>
      <c r="E821" s="95"/>
      <c r="F821" s="95">
        <v>817</v>
      </c>
      <c r="G821" s="104" t="s">
        <v>2057</v>
      </c>
      <c r="H821" s="107" t="s">
        <v>2054</v>
      </c>
      <c r="I821" s="107" t="s">
        <v>146</v>
      </c>
      <c r="J821" s="107" t="s">
        <v>955</v>
      </c>
      <c r="K821" s="107" t="s">
        <v>19</v>
      </c>
      <c r="L821" s="107" t="s">
        <v>880</v>
      </c>
      <c r="M821" s="46"/>
    </row>
    <row r="822" spans="1:13" ht="80" x14ac:dyDescent="0.2">
      <c r="A822" s="95" t="s">
        <v>2051</v>
      </c>
      <c r="B822" s="96" t="s">
        <v>2052</v>
      </c>
      <c r="C822" s="95" t="s">
        <v>14</v>
      </c>
      <c r="D822" s="95" t="s">
        <v>15</v>
      </c>
      <c r="E822" s="95"/>
      <c r="F822" s="95">
        <v>818</v>
      </c>
      <c r="G822" s="104" t="s">
        <v>2058</v>
      </c>
      <c r="H822" s="107" t="s">
        <v>2054</v>
      </c>
      <c r="I822" s="107" t="s">
        <v>2059</v>
      </c>
      <c r="J822" s="107" t="s">
        <v>2060</v>
      </c>
      <c r="K822" s="107" t="s">
        <v>19</v>
      </c>
      <c r="L822" s="107" t="s">
        <v>880</v>
      </c>
      <c r="M822" s="46"/>
    </row>
    <row r="823" spans="1:13" ht="48" x14ac:dyDescent="0.2">
      <c r="A823" s="95" t="s">
        <v>2051</v>
      </c>
      <c r="B823" s="96" t="s">
        <v>2052</v>
      </c>
      <c r="C823" s="95" t="s">
        <v>14</v>
      </c>
      <c r="D823" s="95" t="s">
        <v>15</v>
      </c>
      <c r="E823" s="95"/>
      <c r="F823" s="95">
        <v>819</v>
      </c>
      <c r="G823" s="104" t="s">
        <v>2061</v>
      </c>
      <c r="H823" s="107" t="s">
        <v>2054</v>
      </c>
      <c r="I823" s="107" t="s">
        <v>146</v>
      </c>
      <c r="J823" s="107" t="s">
        <v>955</v>
      </c>
      <c r="K823" s="107" t="s">
        <v>19</v>
      </c>
      <c r="L823" s="107" t="s">
        <v>880</v>
      </c>
      <c r="M823" s="46"/>
    </row>
    <row r="824" spans="1:13" ht="48" x14ac:dyDescent="0.2">
      <c r="A824" s="95" t="s">
        <v>2051</v>
      </c>
      <c r="B824" s="96" t="s">
        <v>2052</v>
      </c>
      <c r="C824" s="95" t="s">
        <v>14</v>
      </c>
      <c r="D824" s="95" t="s">
        <v>15</v>
      </c>
      <c r="E824" s="95"/>
      <c r="F824" s="95">
        <v>820</v>
      </c>
      <c r="G824" s="104" t="s">
        <v>2062</v>
      </c>
      <c r="H824" s="107" t="s">
        <v>2054</v>
      </c>
      <c r="I824" s="107" t="s">
        <v>2063</v>
      </c>
      <c r="J824" s="107" t="s">
        <v>2064</v>
      </c>
      <c r="K824" s="107" t="s">
        <v>19</v>
      </c>
      <c r="L824" s="107" t="s">
        <v>880</v>
      </c>
      <c r="M824" s="46"/>
    </row>
    <row r="825" spans="1:13" ht="48" x14ac:dyDescent="0.2">
      <c r="A825" s="95" t="s">
        <v>2051</v>
      </c>
      <c r="B825" s="96" t="s">
        <v>2052</v>
      </c>
      <c r="C825" s="95" t="s">
        <v>14</v>
      </c>
      <c r="D825" s="95" t="s">
        <v>15</v>
      </c>
      <c r="E825" s="95"/>
      <c r="F825" s="95">
        <v>821</v>
      </c>
      <c r="G825" s="104" t="s">
        <v>2065</v>
      </c>
      <c r="H825" s="107" t="s">
        <v>2054</v>
      </c>
      <c r="I825" s="107" t="s">
        <v>2066</v>
      </c>
      <c r="J825" s="107" t="s">
        <v>2067</v>
      </c>
      <c r="K825" s="107" t="s">
        <v>19</v>
      </c>
      <c r="L825" s="107" t="s">
        <v>880</v>
      </c>
      <c r="M825" s="46"/>
    </row>
    <row r="826" spans="1:13" ht="32" x14ac:dyDescent="0.2">
      <c r="A826" s="95" t="s">
        <v>2051</v>
      </c>
      <c r="B826" s="96" t="s">
        <v>2052</v>
      </c>
      <c r="C826" s="95" t="s">
        <v>14</v>
      </c>
      <c r="D826" s="95" t="s">
        <v>15</v>
      </c>
      <c r="E826" s="95"/>
      <c r="F826" s="95">
        <v>822</v>
      </c>
      <c r="G826" s="104" t="s">
        <v>2068</v>
      </c>
      <c r="H826" s="107" t="s">
        <v>2054</v>
      </c>
      <c r="I826" s="107" t="s">
        <v>146</v>
      </c>
      <c r="J826" s="107" t="s">
        <v>955</v>
      </c>
      <c r="K826" s="107" t="s">
        <v>19</v>
      </c>
      <c r="L826" s="107" t="s">
        <v>880</v>
      </c>
      <c r="M826" s="46"/>
    </row>
    <row r="827" spans="1:13" ht="29" customHeight="1" x14ac:dyDescent="0.2">
      <c r="A827" s="95" t="s">
        <v>2069</v>
      </c>
      <c r="B827" s="96" t="s">
        <v>2070</v>
      </c>
      <c r="C827" s="95" t="s">
        <v>14</v>
      </c>
      <c r="D827" s="95" t="s">
        <v>15</v>
      </c>
      <c r="E827" s="95"/>
      <c r="F827" s="95">
        <v>823</v>
      </c>
      <c r="G827" s="104" t="s">
        <v>2071</v>
      </c>
      <c r="H827" s="107" t="s">
        <v>2072</v>
      </c>
      <c r="I827" s="107" t="s">
        <v>2073</v>
      </c>
      <c r="J827" s="107" t="s">
        <v>880</v>
      </c>
      <c r="K827" s="107" t="s">
        <v>24</v>
      </c>
      <c r="L827" s="124">
        <v>45517</v>
      </c>
      <c r="M827" s="46"/>
    </row>
    <row r="828" spans="1:13" ht="29" customHeight="1" x14ac:dyDescent="0.2">
      <c r="A828" s="95" t="s">
        <v>2069</v>
      </c>
      <c r="B828" s="96" t="s">
        <v>2070</v>
      </c>
      <c r="C828" s="95" t="s">
        <v>14</v>
      </c>
      <c r="D828" s="95" t="s">
        <v>15</v>
      </c>
      <c r="E828" s="95"/>
      <c r="F828" s="95">
        <v>824</v>
      </c>
      <c r="G828" s="107" t="s">
        <v>2074</v>
      </c>
      <c r="H828" s="107" t="s">
        <v>2072</v>
      </c>
      <c r="I828" s="105" t="s">
        <v>2075</v>
      </c>
      <c r="J828" s="162" t="s">
        <v>2076</v>
      </c>
      <c r="K828" s="162" t="s">
        <v>24</v>
      </c>
      <c r="L828" s="178">
        <v>45517</v>
      </c>
      <c r="M828" s="46"/>
    </row>
    <row r="829" spans="1:13" ht="29" customHeight="1" x14ac:dyDescent="0.2">
      <c r="A829" s="95" t="s">
        <v>2069</v>
      </c>
      <c r="B829" s="96" t="s">
        <v>2070</v>
      </c>
      <c r="C829" s="95" t="s">
        <v>14</v>
      </c>
      <c r="D829" s="95" t="s">
        <v>15</v>
      </c>
      <c r="E829" s="95"/>
      <c r="F829" s="95">
        <v>825</v>
      </c>
      <c r="G829" s="104" t="s">
        <v>2077</v>
      </c>
      <c r="H829" s="107" t="s">
        <v>2072</v>
      </c>
      <c r="I829" s="115" t="s">
        <v>2078</v>
      </c>
      <c r="J829" s="122" t="s">
        <v>2079</v>
      </c>
      <c r="K829" s="122" t="s">
        <v>19</v>
      </c>
      <c r="L829" s="129">
        <v>45517</v>
      </c>
      <c r="M829" s="46"/>
    </row>
    <row r="830" spans="1:13" ht="43.25" customHeight="1" x14ac:dyDescent="0.2">
      <c r="A830" s="95" t="s">
        <v>2069</v>
      </c>
      <c r="B830" s="96" t="s">
        <v>2070</v>
      </c>
      <c r="C830" s="95" t="s">
        <v>14</v>
      </c>
      <c r="D830" s="95" t="s">
        <v>15</v>
      </c>
      <c r="E830" s="95"/>
      <c r="F830" s="95">
        <v>826</v>
      </c>
      <c r="G830" s="104" t="s">
        <v>2080</v>
      </c>
      <c r="H830" s="107" t="s">
        <v>2072</v>
      </c>
      <c r="I830" s="115" t="s">
        <v>2081</v>
      </c>
      <c r="J830" s="122" t="s">
        <v>955</v>
      </c>
      <c r="K830" s="122" t="s">
        <v>19</v>
      </c>
      <c r="L830" s="129">
        <v>45517</v>
      </c>
      <c r="M830" s="46"/>
    </row>
    <row r="831" spans="1:13" ht="29" customHeight="1" x14ac:dyDescent="0.2">
      <c r="A831" s="95" t="s">
        <v>2069</v>
      </c>
      <c r="B831" s="96" t="s">
        <v>2070</v>
      </c>
      <c r="C831" s="95" t="s">
        <v>14</v>
      </c>
      <c r="D831" s="95" t="s">
        <v>15</v>
      </c>
      <c r="E831" s="95"/>
      <c r="F831" s="95">
        <v>827</v>
      </c>
      <c r="G831" s="104" t="s">
        <v>2082</v>
      </c>
      <c r="H831" s="107" t="s">
        <v>2072</v>
      </c>
      <c r="I831" s="115" t="s">
        <v>2083</v>
      </c>
      <c r="J831" s="122" t="s">
        <v>2084</v>
      </c>
      <c r="K831" s="122" t="s">
        <v>24</v>
      </c>
      <c r="L831" s="129">
        <v>45517</v>
      </c>
      <c r="M831" s="46"/>
    </row>
    <row r="832" spans="1:13" ht="57.5" customHeight="1" x14ac:dyDescent="0.2">
      <c r="A832" s="95" t="s">
        <v>2069</v>
      </c>
      <c r="B832" s="96" t="s">
        <v>2070</v>
      </c>
      <c r="C832" s="95" t="s">
        <v>14</v>
      </c>
      <c r="D832" s="95" t="s">
        <v>15</v>
      </c>
      <c r="E832" s="95"/>
      <c r="F832" s="95">
        <v>828</v>
      </c>
      <c r="G832" s="104" t="s">
        <v>2085</v>
      </c>
      <c r="H832" s="107" t="s">
        <v>2072</v>
      </c>
      <c r="I832" s="107" t="s">
        <v>2086</v>
      </c>
      <c r="J832" s="107" t="s">
        <v>955</v>
      </c>
      <c r="K832" s="107" t="s">
        <v>19</v>
      </c>
      <c r="L832" s="124">
        <v>45517</v>
      </c>
      <c r="M832" s="46"/>
    </row>
    <row r="833" spans="1:13" ht="86.5" customHeight="1" x14ac:dyDescent="0.2">
      <c r="A833" s="95" t="s">
        <v>2069</v>
      </c>
      <c r="B833" s="96" t="s">
        <v>2070</v>
      </c>
      <c r="C833" s="95" t="s">
        <v>14</v>
      </c>
      <c r="D833" s="95" t="s">
        <v>15</v>
      </c>
      <c r="E833" s="95"/>
      <c r="F833" s="95">
        <v>829</v>
      </c>
      <c r="G833" s="104" t="s">
        <v>2087</v>
      </c>
      <c r="H833" s="107" t="s">
        <v>2072</v>
      </c>
      <c r="I833" s="107" t="s">
        <v>2088</v>
      </c>
      <c r="J833" s="107" t="s">
        <v>955</v>
      </c>
      <c r="K833" s="107" t="s">
        <v>19</v>
      </c>
      <c r="L833" s="124">
        <v>45517</v>
      </c>
      <c r="M833" s="46"/>
    </row>
    <row r="834" spans="1:13" ht="72" customHeight="1" x14ac:dyDescent="0.2">
      <c r="A834" s="95" t="s">
        <v>2069</v>
      </c>
      <c r="B834" s="96" t="s">
        <v>2070</v>
      </c>
      <c r="C834" s="95" t="s">
        <v>14</v>
      </c>
      <c r="D834" s="95" t="s">
        <v>15</v>
      </c>
      <c r="E834" s="95"/>
      <c r="F834" s="95">
        <v>830</v>
      </c>
      <c r="G834" s="104" t="s">
        <v>2089</v>
      </c>
      <c r="H834" s="107" t="s">
        <v>2072</v>
      </c>
      <c r="I834" s="107" t="s">
        <v>2090</v>
      </c>
      <c r="J834" s="107" t="s">
        <v>2091</v>
      </c>
      <c r="K834" s="107" t="s">
        <v>19</v>
      </c>
      <c r="L834" s="124">
        <v>45517</v>
      </c>
      <c r="M834" s="46"/>
    </row>
    <row r="835" spans="1:13" ht="32" x14ac:dyDescent="0.2">
      <c r="A835" s="95" t="s">
        <v>2069</v>
      </c>
      <c r="B835" s="96" t="s">
        <v>2070</v>
      </c>
      <c r="C835" s="95" t="s">
        <v>14</v>
      </c>
      <c r="D835" s="95" t="s">
        <v>15</v>
      </c>
      <c r="E835" s="95"/>
      <c r="F835" s="95">
        <v>831</v>
      </c>
      <c r="G835" s="104" t="s">
        <v>2092</v>
      </c>
      <c r="H835" s="107" t="s">
        <v>2072</v>
      </c>
      <c r="I835" s="105" t="s">
        <v>2093</v>
      </c>
      <c r="J835" s="162" t="s">
        <v>2094</v>
      </c>
      <c r="K835" s="162" t="s">
        <v>24</v>
      </c>
      <c r="L835" s="178">
        <v>45517</v>
      </c>
      <c r="M835" s="46"/>
    </row>
    <row r="836" spans="1:13" ht="32" x14ac:dyDescent="0.2">
      <c r="A836" s="95" t="s">
        <v>2069</v>
      </c>
      <c r="B836" s="96" t="s">
        <v>2070</v>
      </c>
      <c r="C836" s="95" t="s">
        <v>14</v>
      </c>
      <c r="D836" s="95" t="s">
        <v>15</v>
      </c>
      <c r="E836" s="95"/>
      <c r="F836" s="95">
        <v>832</v>
      </c>
      <c r="G836" s="104" t="s">
        <v>2095</v>
      </c>
      <c r="H836" s="107" t="s">
        <v>2072</v>
      </c>
      <c r="I836" s="115" t="s">
        <v>2090</v>
      </c>
      <c r="J836" s="122" t="s">
        <v>2096</v>
      </c>
      <c r="K836" s="122" t="s">
        <v>19</v>
      </c>
      <c r="L836" s="129">
        <v>45517</v>
      </c>
      <c r="M836" s="46"/>
    </row>
    <row r="837" spans="1:13" ht="48" hidden="1" x14ac:dyDescent="0.2">
      <c r="A837" s="95" t="s">
        <v>2097</v>
      </c>
      <c r="B837" s="96" t="s">
        <v>2098</v>
      </c>
      <c r="C837" s="95" t="s">
        <v>14</v>
      </c>
      <c r="D837" s="95" t="s">
        <v>15</v>
      </c>
      <c r="E837" s="95"/>
      <c r="F837" s="95">
        <v>833</v>
      </c>
      <c r="G837" s="104" t="s">
        <v>2099</v>
      </c>
      <c r="H837" s="107" t="s">
        <v>2100</v>
      </c>
      <c r="I837" s="115" t="s">
        <v>2101</v>
      </c>
      <c r="J837" s="122" t="s">
        <v>2102</v>
      </c>
      <c r="K837" s="122" t="s">
        <v>24</v>
      </c>
      <c r="L837" s="129">
        <v>45517</v>
      </c>
      <c r="M837" s="46"/>
    </row>
    <row r="838" spans="1:13" ht="64" hidden="1" x14ac:dyDescent="0.2">
      <c r="A838" s="95" t="s">
        <v>2097</v>
      </c>
      <c r="B838" s="96" t="s">
        <v>2098</v>
      </c>
      <c r="C838" s="95" t="s">
        <v>14</v>
      </c>
      <c r="D838" s="95" t="s">
        <v>15</v>
      </c>
      <c r="E838" s="95"/>
      <c r="F838" s="95">
        <v>834</v>
      </c>
      <c r="G838" s="104" t="s">
        <v>2103</v>
      </c>
      <c r="H838" s="107" t="s">
        <v>2100</v>
      </c>
      <c r="I838" s="115" t="s">
        <v>2101</v>
      </c>
      <c r="J838" s="122" t="s">
        <v>2104</v>
      </c>
      <c r="K838" s="122" t="s">
        <v>880</v>
      </c>
      <c r="L838" s="129">
        <v>45517</v>
      </c>
      <c r="M838" s="46"/>
    </row>
    <row r="839" spans="1:13" ht="81" x14ac:dyDescent="0.2">
      <c r="A839" s="95" t="s">
        <v>2105</v>
      </c>
      <c r="B839" s="96" t="s">
        <v>2106</v>
      </c>
      <c r="C839" s="95" t="s">
        <v>14</v>
      </c>
      <c r="D839" s="95" t="s">
        <v>15</v>
      </c>
      <c r="E839" s="95"/>
      <c r="F839" s="95">
        <v>835</v>
      </c>
      <c r="G839" s="104" t="s">
        <v>2107</v>
      </c>
      <c r="H839" s="107" t="s">
        <v>2054</v>
      </c>
      <c r="I839" s="107" t="s">
        <v>2108</v>
      </c>
      <c r="J839" s="107" t="s">
        <v>2109</v>
      </c>
      <c r="K839" s="107" t="s">
        <v>19</v>
      </c>
      <c r="L839" s="107" t="s">
        <v>2110</v>
      </c>
      <c r="M839" s="46"/>
    </row>
    <row r="840" spans="1:13" ht="48" x14ac:dyDescent="0.2">
      <c r="A840" s="95" t="s">
        <v>2105</v>
      </c>
      <c r="B840" s="96" t="s">
        <v>2106</v>
      </c>
      <c r="C840" s="95" t="s">
        <v>14</v>
      </c>
      <c r="D840" s="95" t="s">
        <v>15</v>
      </c>
      <c r="E840" s="95"/>
      <c r="F840" s="95">
        <v>836</v>
      </c>
      <c r="G840" s="104" t="s">
        <v>2111</v>
      </c>
      <c r="H840" s="107" t="s">
        <v>2054</v>
      </c>
      <c r="I840" s="118" t="s">
        <v>2112</v>
      </c>
      <c r="J840" s="171" t="s">
        <v>2113</v>
      </c>
      <c r="K840" s="171" t="s">
        <v>19</v>
      </c>
      <c r="L840" s="179">
        <v>45497</v>
      </c>
      <c r="M840" s="46"/>
    </row>
    <row r="841" spans="1:13" ht="48" x14ac:dyDescent="0.2">
      <c r="A841" s="95" t="s">
        <v>2105</v>
      </c>
      <c r="B841" s="96" t="s">
        <v>2106</v>
      </c>
      <c r="C841" s="95" t="s">
        <v>14</v>
      </c>
      <c r="D841" s="95" t="s">
        <v>15</v>
      </c>
      <c r="E841" s="95"/>
      <c r="F841" s="95">
        <v>837</v>
      </c>
      <c r="G841" s="104" t="s">
        <v>2114</v>
      </c>
      <c r="H841" s="107" t="s">
        <v>2054</v>
      </c>
      <c r="I841" s="107" t="s">
        <v>2115</v>
      </c>
      <c r="J841" s="107" t="s">
        <v>2116</v>
      </c>
      <c r="K841" s="107" t="s">
        <v>19</v>
      </c>
      <c r="L841" s="107" t="s">
        <v>2110</v>
      </c>
      <c r="M841" s="46"/>
    </row>
    <row r="842" spans="1:13" ht="48" x14ac:dyDescent="0.2">
      <c r="A842" s="95" t="s">
        <v>2117</v>
      </c>
      <c r="B842" s="96" t="s">
        <v>2106</v>
      </c>
      <c r="C842" s="95" t="s">
        <v>14</v>
      </c>
      <c r="D842" s="95" t="s">
        <v>15</v>
      </c>
      <c r="E842" s="95"/>
      <c r="F842" s="95">
        <v>838</v>
      </c>
      <c r="G842" s="104" t="s">
        <v>2118</v>
      </c>
      <c r="H842" s="107" t="s">
        <v>2054</v>
      </c>
      <c r="I842" s="105" t="s">
        <v>2119</v>
      </c>
      <c r="J842" s="162" t="s">
        <v>2120</v>
      </c>
      <c r="K842" s="162" t="s">
        <v>19</v>
      </c>
      <c r="L842" s="178">
        <v>45537</v>
      </c>
      <c r="M842" s="46"/>
    </row>
    <row r="843" spans="1:13" ht="32" x14ac:dyDescent="0.2">
      <c r="A843" s="95" t="s">
        <v>2117</v>
      </c>
      <c r="B843" s="96" t="s">
        <v>2106</v>
      </c>
      <c r="C843" s="95" t="s">
        <v>14</v>
      </c>
      <c r="D843" s="95" t="s">
        <v>15</v>
      </c>
      <c r="E843" s="95"/>
      <c r="F843" s="95">
        <v>839</v>
      </c>
      <c r="G843" s="104" t="s">
        <v>2121</v>
      </c>
      <c r="H843" s="107" t="s">
        <v>2054</v>
      </c>
      <c r="I843" s="105" t="s">
        <v>2122</v>
      </c>
      <c r="J843" s="162" t="s">
        <v>2123</v>
      </c>
      <c r="K843" s="74" t="s">
        <v>19</v>
      </c>
      <c r="L843" s="162" t="s">
        <v>880</v>
      </c>
      <c r="M843" s="46"/>
    </row>
    <row r="844" spans="1:13" ht="48" x14ac:dyDescent="0.2">
      <c r="A844" s="95" t="s">
        <v>2105</v>
      </c>
      <c r="B844" s="96" t="s">
        <v>2106</v>
      </c>
      <c r="C844" s="95" t="s">
        <v>14</v>
      </c>
      <c r="D844" s="95" t="s">
        <v>15</v>
      </c>
      <c r="E844" s="95"/>
      <c r="F844" s="95">
        <v>840</v>
      </c>
      <c r="G844" s="104" t="s">
        <v>2124</v>
      </c>
      <c r="H844" s="107" t="s">
        <v>2054</v>
      </c>
      <c r="I844" s="159" t="s">
        <v>2125</v>
      </c>
      <c r="J844" s="168" t="s">
        <v>2126</v>
      </c>
      <c r="K844" s="168" t="s">
        <v>19</v>
      </c>
      <c r="L844" s="177">
        <v>45497</v>
      </c>
      <c r="M844" s="46"/>
    </row>
    <row r="845" spans="1:13" ht="48" hidden="1" x14ac:dyDescent="0.2">
      <c r="A845" s="95" t="s">
        <v>2127</v>
      </c>
      <c r="B845" s="96" t="s">
        <v>2128</v>
      </c>
      <c r="C845" s="95" t="s">
        <v>14</v>
      </c>
      <c r="D845" s="95" t="s">
        <v>15</v>
      </c>
      <c r="E845" s="95"/>
      <c r="F845" s="95">
        <v>841</v>
      </c>
      <c r="G845" s="104" t="s">
        <v>2129</v>
      </c>
      <c r="H845" s="107" t="s">
        <v>2130</v>
      </c>
      <c r="I845" s="107" t="s">
        <v>2131</v>
      </c>
      <c r="J845" s="107" t="s">
        <v>2132</v>
      </c>
      <c r="K845" s="107" t="s">
        <v>19</v>
      </c>
      <c r="L845" s="107" t="s">
        <v>880</v>
      </c>
      <c r="M845" s="46"/>
    </row>
    <row r="846" spans="1:13" ht="48" hidden="1" x14ac:dyDescent="0.2">
      <c r="A846" s="95" t="s">
        <v>2127</v>
      </c>
      <c r="B846" s="96" t="s">
        <v>2128</v>
      </c>
      <c r="C846" s="95" t="s">
        <v>14</v>
      </c>
      <c r="D846" s="95" t="s">
        <v>15</v>
      </c>
      <c r="E846" s="95"/>
      <c r="F846" s="95">
        <v>842</v>
      </c>
      <c r="G846" s="104" t="s">
        <v>2133</v>
      </c>
      <c r="H846" s="107" t="s">
        <v>2134</v>
      </c>
      <c r="I846" s="107" t="s">
        <v>2135</v>
      </c>
      <c r="J846" s="107" t="s">
        <v>2136</v>
      </c>
      <c r="K846" s="107" t="s">
        <v>19</v>
      </c>
      <c r="L846" s="107" t="s">
        <v>880</v>
      </c>
      <c r="M846" s="46"/>
    </row>
    <row r="847" spans="1:13" ht="64" hidden="1" x14ac:dyDescent="0.2">
      <c r="A847" s="95" t="s">
        <v>2127</v>
      </c>
      <c r="B847" s="96" t="s">
        <v>2128</v>
      </c>
      <c r="C847" s="95" t="s">
        <v>14</v>
      </c>
      <c r="D847" s="95" t="s">
        <v>15</v>
      </c>
      <c r="E847" s="95"/>
      <c r="F847" s="95">
        <v>843</v>
      </c>
      <c r="G847" s="104" t="s">
        <v>2137</v>
      </c>
      <c r="H847" s="107" t="s">
        <v>2130</v>
      </c>
      <c r="I847" s="107" t="s">
        <v>2138</v>
      </c>
      <c r="J847" s="107" t="s">
        <v>2139</v>
      </c>
      <c r="K847" s="107" t="s">
        <v>19</v>
      </c>
      <c r="L847" s="107" t="s">
        <v>880</v>
      </c>
      <c r="M847" s="46"/>
    </row>
    <row r="848" spans="1:13" ht="32" hidden="1" x14ac:dyDescent="0.2">
      <c r="A848" s="95" t="s">
        <v>2127</v>
      </c>
      <c r="B848" s="96" t="s">
        <v>2128</v>
      </c>
      <c r="C848" s="95" t="s">
        <v>14</v>
      </c>
      <c r="D848" s="95" t="s">
        <v>15</v>
      </c>
      <c r="E848" s="95"/>
      <c r="F848" s="95">
        <v>844</v>
      </c>
      <c r="G848" s="104" t="s">
        <v>2140</v>
      </c>
      <c r="H848" s="107" t="s">
        <v>2134</v>
      </c>
      <c r="I848" s="107" t="s">
        <v>2141</v>
      </c>
      <c r="J848" s="107" t="s">
        <v>2142</v>
      </c>
      <c r="K848" s="107" t="s">
        <v>19</v>
      </c>
      <c r="L848" s="107" t="s">
        <v>880</v>
      </c>
      <c r="M848" s="46"/>
    </row>
    <row r="849" spans="1:13" ht="48" hidden="1" x14ac:dyDescent="0.2">
      <c r="A849" s="95" t="s">
        <v>2127</v>
      </c>
      <c r="B849" s="96" t="s">
        <v>2128</v>
      </c>
      <c r="C849" s="95" t="s">
        <v>14</v>
      </c>
      <c r="D849" s="95" t="s">
        <v>15</v>
      </c>
      <c r="E849" s="95"/>
      <c r="F849" s="95">
        <v>845</v>
      </c>
      <c r="G849" s="104" t="s">
        <v>2143</v>
      </c>
      <c r="H849" s="107" t="s">
        <v>2134</v>
      </c>
      <c r="I849" s="107" t="s">
        <v>2144</v>
      </c>
      <c r="J849" s="107" t="s">
        <v>2145</v>
      </c>
      <c r="K849" s="107" t="s">
        <v>19</v>
      </c>
      <c r="L849" s="107" t="s">
        <v>880</v>
      </c>
      <c r="M849" s="46"/>
    </row>
    <row r="850" spans="1:13" ht="48" hidden="1" x14ac:dyDescent="0.2">
      <c r="A850" s="95" t="s">
        <v>2127</v>
      </c>
      <c r="B850" s="96" t="s">
        <v>2128</v>
      </c>
      <c r="C850" s="95" t="s">
        <v>14</v>
      </c>
      <c r="D850" s="95" t="s">
        <v>15</v>
      </c>
      <c r="E850" s="95"/>
      <c r="F850" s="95">
        <v>846</v>
      </c>
      <c r="G850" s="104" t="s">
        <v>2146</v>
      </c>
      <c r="H850" s="107" t="s">
        <v>2134</v>
      </c>
      <c r="I850" s="107" t="s">
        <v>2147</v>
      </c>
      <c r="J850" s="107" t="s">
        <v>2148</v>
      </c>
      <c r="K850" s="107" t="s">
        <v>19</v>
      </c>
      <c r="L850" s="107" t="s">
        <v>880</v>
      </c>
      <c r="M850" s="46"/>
    </row>
    <row r="851" spans="1:13" ht="80" hidden="1" x14ac:dyDescent="0.2">
      <c r="A851" s="95" t="s">
        <v>2127</v>
      </c>
      <c r="B851" s="96" t="s">
        <v>2128</v>
      </c>
      <c r="C851" s="95" t="s">
        <v>14</v>
      </c>
      <c r="D851" s="95" t="s">
        <v>15</v>
      </c>
      <c r="E851" s="95"/>
      <c r="F851" s="95">
        <v>847</v>
      </c>
      <c r="G851" s="104" t="s">
        <v>2149</v>
      </c>
      <c r="H851" s="107" t="s">
        <v>2134</v>
      </c>
      <c r="I851" s="107" t="s">
        <v>2150</v>
      </c>
      <c r="J851" s="107" t="s">
        <v>2151</v>
      </c>
      <c r="K851" s="107" t="s">
        <v>19</v>
      </c>
      <c r="L851" s="107" t="s">
        <v>880</v>
      </c>
      <c r="M851" s="46"/>
    </row>
    <row r="852" spans="1:13" ht="96" hidden="1" x14ac:dyDescent="0.2">
      <c r="A852" s="95" t="s">
        <v>2127</v>
      </c>
      <c r="B852" s="96" t="s">
        <v>2128</v>
      </c>
      <c r="C852" s="95" t="s">
        <v>14</v>
      </c>
      <c r="D852" s="95" t="s">
        <v>15</v>
      </c>
      <c r="E852" s="95"/>
      <c r="F852" s="95">
        <v>848</v>
      </c>
      <c r="G852" s="104" t="s">
        <v>2152</v>
      </c>
      <c r="H852" s="107" t="s">
        <v>2153</v>
      </c>
      <c r="I852" s="107" t="s">
        <v>2154</v>
      </c>
      <c r="J852" s="107" t="s">
        <v>2155</v>
      </c>
      <c r="K852" s="107" t="s">
        <v>19</v>
      </c>
      <c r="L852" s="107" t="s">
        <v>880</v>
      </c>
      <c r="M852" s="46"/>
    </row>
    <row r="853" spans="1:13" ht="32" hidden="1" x14ac:dyDescent="0.2">
      <c r="A853" s="95" t="s">
        <v>2127</v>
      </c>
      <c r="B853" s="96" t="s">
        <v>2128</v>
      </c>
      <c r="C853" s="95" t="s">
        <v>14</v>
      </c>
      <c r="D853" s="95" t="s">
        <v>15</v>
      </c>
      <c r="E853" s="95"/>
      <c r="F853" s="95">
        <v>849</v>
      </c>
      <c r="G853" s="104" t="s">
        <v>2156</v>
      </c>
      <c r="H853" s="107" t="s">
        <v>2130</v>
      </c>
      <c r="I853" s="107" t="s">
        <v>2157</v>
      </c>
      <c r="J853" s="107" t="s">
        <v>2158</v>
      </c>
      <c r="K853" s="107" t="s">
        <v>19</v>
      </c>
      <c r="L853" s="107" t="s">
        <v>880</v>
      </c>
      <c r="M853" s="46"/>
    </row>
    <row r="854" spans="1:13" ht="64" hidden="1" x14ac:dyDescent="0.2">
      <c r="A854" s="95" t="s">
        <v>2127</v>
      </c>
      <c r="B854" s="96" t="s">
        <v>2128</v>
      </c>
      <c r="C854" s="95" t="s">
        <v>14</v>
      </c>
      <c r="D854" s="95" t="s">
        <v>15</v>
      </c>
      <c r="E854" s="95"/>
      <c r="F854" s="95">
        <v>850</v>
      </c>
      <c r="G854" s="104" t="s">
        <v>2159</v>
      </c>
      <c r="H854" s="107" t="s">
        <v>2134</v>
      </c>
      <c r="I854" s="107" t="s">
        <v>2160</v>
      </c>
      <c r="J854" s="107" t="s">
        <v>2161</v>
      </c>
      <c r="K854" s="107" t="s">
        <v>24</v>
      </c>
      <c r="L854" s="107" t="s">
        <v>880</v>
      </c>
      <c r="M854" s="46"/>
    </row>
    <row r="855" spans="1:13" ht="80" hidden="1" x14ac:dyDescent="0.2">
      <c r="A855" s="95" t="s">
        <v>2127</v>
      </c>
      <c r="B855" s="96" t="s">
        <v>2128</v>
      </c>
      <c r="C855" s="95" t="s">
        <v>14</v>
      </c>
      <c r="D855" s="95" t="s">
        <v>15</v>
      </c>
      <c r="E855" s="95"/>
      <c r="F855" s="95">
        <v>851</v>
      </c>
      <c r="G855" s="104" t="s">
        <v>2162</v>
      </c>
      <c r="H855" s="107" t="s">
        <v>2163</v>
      </c>
      <c r="I855" s="107" t="s">
        <v>2164</v>
      </c>
      <c r="J855" s="107" t="s">
        <v>2165</v>
      </c>
      <c r="K855" s="107" t="s">
        <v>19</v>
      </c>
      <c r="L855" s="107" t="s">
        <v>880</v>
      </c>
      <c r="M855" s="46"/>
    </row>
    <row r="856" spans="1:13" ht="32" hidden="1" x14ac:dyDescent="0.2">
      <c r="A856" s="95" t="s">
        <v>2166</v>
      </c>
      <c r="B856" s="96" t="s">
        <v>2167</v>
      </c>
      <c r="C856" s="95" t="s">
        <v>14</v>
      </c>
      <c r="D856" s="95" t="s">
        <v>15</v>
      </c>
      <c r="E856" s="95"/>
      <c r="F856" s="95">
        <v>852</v>
      </c>
      <c r="G856" s="104" t="s">
        <v>2168</v>
      </c>
      <c r="H856" s="107" t="s">
        <v>2169</v>
      </c>
      <c r="I856" s="107" t="s">
        <v>2170</v>
      </c>
      <c r="J856" s="107" t="s">
        <v>880</v>
      </c>
      <c r="K856" s="107" t="s">
        <v>24</v>
      </c>
      <c r="L856" s="107" t="s">
        <v>880</v>
      </c>
      <c r="M856" s="46"/>
    </row>
    <row r="857" spans="1:13" ht="64" hidden="1" x14ac:dyDescent="0.2">
      <c r="A857" s="95" t="s">
        <v>2166</v>
      </c>
      <c r="B857" s="96" t="s">
        <v>2167</v>
      </c>
      <c r="C857" s="95" t="s">
        <v>14</v>
      </c>
      <c r="D857" s="95" t="s">
        <v>15</v>
      </c>
      <c r="E857" s="95"/>
      <c r="F857" s="95">
        <v>853</v>
      </c>
      <c r="G857" s="104" t="s">
        <v>2171</v>
      </c>
      <c r="H857" s="107" t="s">
        <v>2169</v>
      </c>
      <c r="I857" s="107" t="s">
        <v>2172</v>
      </c>
      <c r="J857" s="107" t="s">
        <v>880</v>
      </c>
      <c r="K857" s="107" t="s">
        <v>24</v>
      </c>
      <c r="L857" s="107" t="s">
        <v>880</v>
      </c>
      <c r="M857" s="46"/>
    </row>
    <row r="858" spans="1:13" ht="32" hidden="1" x14ac:dyDescent="0.2">
      <c r="A858" s="95" t="s">
        <v>2166</v>
      </c>
      <c r="B858" s="96" t="s">
        <v>2167</v>
      </c>
      <c r="C858" s="95" t="s">
        <v>14</v>
      </c>
      <c r="D858" s="95" t="s">
        <v>15</v>
      </c>
      <c r="E858" s="95"/>
      <c r="F858" s="95">
        <v>854</v>
      </c>
      <c r="G858" s="104" t="s">
        <v>2173</v>
      </c>
      <c r="H858" s="107" t="s">
        <v>2169</v>
      </c>
      <c r="I858" s="107" t="s">
        <v>2174</v>
      </c>
      <c r="J858" s="107" t="s">
        <v>880</v>
      </c>
      <c r="K858" s="107" t="s">
        <v>24</v>
      </c>
      <c r="L858" s="107" t="s">
        <v>880</v>
      </c>
      <c r="M858" s="46"/>
    </row>
    <row r="859" spans="1:13" ht="48" hidden="1" x14ac:dyDescent="0.2">
      <c r="A859" s="95" t="s">
        <v>2166</v>
      </c>
      <c r="B859" s="96" t="s">
        <v>2167</v>
      </c>
      <c r="C859" s="95" t="s">
        <v>14</v>
      </c>
      <c r="D859" s="95" t="s">
        <v>15</v>
      </c>
      <c r="E859" s="95"/>
      <c r="F859" s="95">
        <v>855</v>
      </c>
      <c r="G859" s="104" t="s">
        <v>2175</v>
      </c>
      <c r="H859" s="107" t="s">
        <v>2176</v>
      </c>
      <c r="I859" s="107" t="s">
        <v>2177</v>
      </c>
      <c r="J859" s="107" t="s">
        <v>2178</v>
      </c>
      <c r="K859" s="107" t="s">
        <v>24</v>
      </c>
      <c r="L859" s="107" t="s">
        <v>880</v>
      </c>
      <c r="M859" s="46"/>
    </row>
    <row r="860" spans="1:13" ht="48" hidden="1" x14ac:dyDescent="0.2">
      <c r="A860" s="95" t="s">
        <v>2166</v>
      </c>
      <c r="B860" s="96" t="s">
        <v>2167</v>
      </c>
      <c r="C860" s="95" t="s">
        <v>14</v>
      </c>
      <c r="D860" s="95" t="s">
        <v>15</v>
      </c>
      <c r="E860" s="95"/>
      <c r="F860" s="95">
        <v>856</v>
      </c>
      <c r="G860" s="104" t="s">
        <v>2179</v>
      </c>
      <c r="H860" s="107" t="s">
        <v>2176</v>
      </c>
      <c r="I860" s="107" t="s">
        <v>2180</v>
      </c>
      <c r="J860" s="107" t="s">
        <v>2181</v>
      </c>
      <c r="K860" s="107" t="s">
        <v>19</v>
      </c>
      <c r="L860" s="107" t="s">
        <v>880</v>
      </c>
      <c r="M860" s="46"/>
    </row>
    <row r="861" spans="1:13" ht="64" hidden="1" x14ac:dyDescent="0.2">
      <c r="A861" s="95" t="s">
        <v>2166</v>
      </c>
      <c r="B861" s="96" t="s">
        <v>2167</v>
      </c>
      <c r="C861" s="95" t="s">
        <v>14</v>
      </c>
      <c r="D861" s="95" t="s">
        <v>15</v>
      </c>
      <c r="E861" s="95"/>
      <c r="F861" s="95">
        <v>857</v>
      </c>
      <c r="G861" s="104" t="s">
        <v>2182</v>
      </c>
      <c r="H861" s="107" t="s">
        <v>2176</v>
      </c>
      <c r="I861" s="107" t="s">
        <v>2183</v>
      </c>
      <c r="J861" s="107" t="s">
        <v>2184</v>
      </c>
      <c r="K861" s="107" t="s">
        <v>19</v>
      </c>
      <c r="L861" s="107" t="s">
        <v>880</v>
      </c>
      <c r="M861" s="46"/>
    </row>
    <row r="862" spans="1:13" ht="48" hidden="1" x14ac:dyDescent="0.2">
      <c r="A862" s="95" t="s">
        <v>2166</v>
      </c>
      <c r="B862" s="96" t="s">
        <v>2167</v>
      </c>
      <c r="C862" s="95" t="s">
        <v>14</v>
      </c>
      <c r="D862" s="95" t="s">
        <v>15</v>
      </c>
      <c r="E862" s="95"/>
      <c r="F862" s="95">
        <v>858</v>
      </c>
      <c r="G862" s="104" t="s">
        <v>2185</v>
      </c>
      <c r="H862" s="107" t="s">
        <v>2169</v>
      </c>
      <c r="I862" s="107" t="s">
        <v>2186</v>
      </c>
      <c r="J862" s="107" t="s">
        <v>880</v>
      </c>
      <c r="K862" s="107" t="s">
        <v>24</v>
      </c>
      <c r="L862" s="107" t="s">
        <v>880</v>
      </c>
      <c r="M862" s="46"/>
    </row>
    <row r="863" spans="1:13" ht="64" hidden="1" x14ac:dyDescent="0.2">
      <c r="A863" s="95" t="s">
        <v>2166</v>
      </c>
      <c r="B863" s="96" t="s">
        <v>2167</v>
      </c>
      <c r="C863" s="95" t="s">
        <v>14</v>
      </c>
      <c r="D863" s="95" t="s">
        <v>15</v>
      </c>
      <c r="E863" s="95"/>
      <c r="F863" s="95">
        <v>859</v>
      </c>
      <c r="G863" s="104" t="s">
        <v>2187</v>
      </c>
      <c r="H863" s="107" t="s">
        <v>2169</v>
      </c>
      <c r="I863" s="107" t="s">
        <v>2188</v>
      </c>
      <c r="J863" s="107" t="s">
        <v>2189</v>
      </c>
      <c r="K863" s="107" t="s">
        <v>19</v>
      </c>
      <c r="L863" s="107" t="s">
        <v>880</v>
      </c>
      <c r="M863" s="46"/>
    </row>
    <row r="864" spans="1:13" ht="48" hidden="1" x14ac:dyDescent="0.2">
      <c r="A864" s="95" t="s">
        <v>2166</v>
      </c>
      <c r="B864" s="96" t="s">
        <v>2167</v>
      </c>
      <c r="C864" s="95" t="s">
        <v>14</v>
      </c>
      <c r="D864" s="95" t="s">
        <v>15</v>
      </c>
      <c r="E864" s="95"/>
      <c r="F864" s="95">
        <v>860</v>
      </c>
      <c r="G864" s="104" t="s">
        <v>2190</v>
      </c>
      <c r="H864" s="107" t="s">
        <v>2191</v>
      </c>
      <c r="I864" s="107" t="s">
        <v>2192</v>
      </c>
      <c r="J864" s="107" t="s">
        <v>2178</v>
      </c>
      <c r="K864" s="107" t="s">
        <v>24</v>
      </c>
      <c r="L864" s="107" t="s">
        <v>880</v>
      </c>
      <c r="M864" s="46"/>
    </row>
    <row r="865" spans="1:13" ht="48" hidden="1" x14ac:dyDescent="0.2">
      <c r="A865" s="95" t="s">
        <v>2166</v>
      </c>
      <c r="B865" s="96" t="s">
        <v>2167</v>
      </c>
      <c r="C865" s="95" t="s">
        <v>14</v>
      </c>
      <c r="D865" s="95" t="s">
        <v>15</v>
      </c>
      <c r="E865" s="95"/>
      <c r="F865" s="95">
        <v>861</v>
      </c>
      <c r="G865" s="104" t="s">
        <v>2193</v>
      </c>
      <c r="H865" s="107" t="s">
        <v>2176</v>
      </c>
      <c r="I865" s="107" t="s">
        <v>2194</v>
      </c>
      <c r="J865" s="107" t="s">
        <v>2195</v>
      </c>
      <c r="K865" s="107" t="s">
        <v>19</v>
      </c>
      <c r="L865" s="107" t="s">
        <v>880</v>
      </c>
      <c r="M865" s="46"/>
    </row>
    <row r="866" spans="1:13" ht="32" hidden="1" x14ac:dyDescent="0.2">
      <c r="A866" s="95" t="s">
        <v>2166</v>
      </c>
      <c r="B866" s="96" t="s">
        <v>2167</v>
      </c>
      <c r="C866" s="95" t="s">
        <v>14</v>
      </c>
      <c r="D866" s="95" t="s">
        <v>15</v>
      </c>
      <c r="E866" s="95"/>
      <c r="F866" s="95">
        <v>862</v>
      </c>
      <c r="G866" s="104" t="s">
        <v>2196</v>
      </c>
      <c r="H866" s="107" t="s">
        <v>2169</v>
      </c>
      <c r="I866" s="107" t="s">
        <v>2186</v>
      </c>
      <c r="J866" s="107" t="s">
        <v>880</v>
      </c>
      <c r="K866" s="107" t="s">
        <v>24</v>
      </c>
      <c r="L866" s="107" t="s">
        <v>880</v>
      </c>
      <c r="M866" s="46"/>
    </row>
    <row r="867" spans="1:13" ht="48" hidden="1" x14ac:dyDescent="0.2">
      <c r="A867" s="95" t="s">
        <v>2166</v>
      </c>
      <c r="B867" s="96" t="s">
        <v>2167</v>
      </c>
      <c r="C867" s="95" t="s">
        <v>14</v>
      </c>
      <c r="D867" s="95" t="s">
        <v>15</v>
      </c>
      <c r="E867" s="95"/>
      <c r="F867" s="95">
        <v>863</v>
      </c>
      <c r="G867" s="104" t="s">
        <v>2197</v>
      </c>
      <c r="H867" s="107" t="s">
        <v>2176</v>
      </c>
      <c r="I867" s="107" t="s">
        <v>2198</v>
      </c>
      <c r="J867" s="107" t="s">
        <v>2199</v>
      </c>
      <c r="K867" s="107" t="s">
        <v>19</v>
      </c>
      <c r="L867" s="107" t="s">
        <v>880</v>
      </c>
      <c r="M867" s="46"/>
    </row>
    <row r="868" spans="1:13" ht="32" hidden="1" x14ac:dyDescent="0.2">
      <c r="A868" s="95" t="s">
        <v>2166</v>
      </c>
      <c r="B868" s="96" t="s">
        <v>2167</v>
      </c>
      <c r="C868" s="95" t="s">
        <v>14</v>
      </c>
      <c r="D868" s="95" t="s">
        <v>15</v>
      </c>
      <c r="E868" s="95"/>
      <c r="F868" s="95">
        <v>864</v>
      </c>
      <c r="G868" s="104" t="s">
        <v>2200</v>
      </c>
      <c r="H868" s="107" t="s">
        <v>2169</v>
      </c>
      <c r="I868" s="107" t="s">
        <v>2201</v>
      </c>
      <c r="J868" s="107" t="s">
        <v>880</v>
      </c>
      <c r="K868" s="107" t="s">
        <v>24</v>
      </c>
      <c r="L868" s="107" t="s">
        <v>880</v>
      </c>
      <c r="M868" s="46"/>
    </row>
    <row r="869" spans="1:13" ht="32" hidden="1" x14ac:dyDescent="0.2">
      <c r="A869" s="137" t="s">
        <v>2166</v>
      </c>
      <c r="B869" s="96" t="s">
        <v>2167</v>
      </c>
      <c r="C869" s="137" t="s">
        <v>14</v>
      </c>
      <c r="D869" s="137" t="s">
        <v>15</v>
      </c>
      <c r="E869" s="137"/>
      <c r="F869" s="137">
        <v>865</v>
      </c>
      <c r="G869" s="150" t="s">
        <v>2202</v>
      </c>
      <c r="H869" s="112" t="s">
        <v>2169</v>
      </c>
      <c r="I869" s="112" t="s">
        <v>2174</v>
      </c>
      <c r="J869" s="112" t="s">
        <v>880</v>
      </c>
      <c r="K869" s="112" t="s">
        <v>24</v>
      </c>
      <c r="L869" s="112" t="s">
        <v>880</v>
      </c>
      <c r="M869" s="46"/>
    </row>
    <row r="870" spans="1:13" ht="48" hidden="1" x14ac:dyDescent="0.2">
      <c r="A870" s="95" t="s">
        <v>2166</v>
      </c>
      <c r="B870" s="96" t="s">
        <v>2167</v>
      </c>
      <c r="C870" s="95" t="s">
        <v>14</v>
      </c>
      <c r="D870" s="95" t="s">
        <v>15</v>
      </c>
      <c r="E870" s="95"/>
      <c r="F870" s="95">
        <v>866</v>
      </c>
      <c r="G870" s="104" t="s">
        <v>2203</v>
      </c>
      <c r="H870" s="107" t="s">
        <v>2191</v>
      </c>
      <c r="I870" s="107" t="s">
        <v>2204</v>
      </c>
      <c r="J870" s="107" t="s">
        <v>2205</v>
      </c>
      <c r="K870" s="107" t="s">
        <v>24</v>
      </c>
      <c r="L870" s="107" t="s">
        <v>880</v>
      </c>
      <c r="M870" s="46"/>
    </row>
    <row r="871" spans="1:13" ht="48" hidden="1" x14ac:dyDescent="0.2">
      <c r="A871" s="95" t="s">
        <v>2166</v>
      </c>
      <c r="B871" s="96" t="s">
        <v>2167</v>
      </c>
      <c r="C871" s="95" t="s">
        <v>14</v>
      </c>
      <c r="D871" s="95" t="s">
        <v>15</v>
      </c>
      <c r="E871" s="95"/>
      <c r="F871" s="95">
        <v>867</v>
      </c>
      <c r="G871" s="104" t="s">
        <v>2206</v>
      </c>
      <c r="H871" s="107" t="s">
        <v>2169</v>
      </c>
      <c r="I871" s="107" t="s">
        <v>2207</v>
      </c>
      <c r="J871" s="107" t="s">
        <v>880</v>
      </c>
      <c r="K871" s="107" t="s">
        <v>24</v>
      </c>
      <c r="L871" s="107" t="s">
        <v>880</v>
      </c>
      <c r="M871" s="46"/>
    </row>
    <row r="872" spans="1:13" ht="64" hidden="1" x14ac:dyDescent="0.2">
      <c r="A872" s="95" t="s">
        <v>2208</v>
      </c>
      <c r="B872" s="96" t="s">
        <v>2209</v>
      </c>
      <c r="C872" s="95" t="s">
        <v>14</v>
      </c>
      <c r="D872" s="95" t="s">
        <v>15</v>
      </c>
      <c r="E872" s="95"/>
      <c r="F872" s="95">
        <v>868</v>
      </c>
      <c r="G872" s="104" t="s">
        <v>2210</v>
      </c>
      <c r="H872" s="107" t="s">
        <v>2211</v>
      </c>
      <c r="I872" s="107" t="s">
        <v>2212</v>
      </c>
      <c r="J872" s="107" t="s">
        <v>2213</v>
      </c>
      <c r="K872" s="107" t="s">
        <v>115</v>
      </c>
      <c r="L872" s="124">
        <v>45181</v>
      </c>
      <c r="M872" s="46"/>
    </row>
    <row r="873" spans="1:13" ht="48" hidden="1" x14ac:dyDescent="0.2">
      <c r="A873" s="95" t="s">
        <v>2208</v>
      </c>
      <c r="B873" s="96" t="s">
        <v>2209</v>
      </c>
      <c r="C873" s="95" t="s">
        <v>14</v>
      </c>
      <c r="D873" s="95" t="s">
        <v>15</v>
      </c>
      <c r="E873" s="95"/>
      <c r="F873" s="95">
        <v>869</v>
      </c>
      <c r="G873" s="104" t="s">
        <v>2214</v>
      </c>
      <c r="H873" s="107" t="s">
        <v>2211</v>
      </c>
      <c r="I873" s="107" t="s">
        <v>2215</v>
      </c>
      <c r="J873" s="107" t="s">
        <v>2216</v>
      </c>
      <c r="K873" s="107" t="s">
        <v>115</v>
      </c>
      <c r="L873" s="124">
        <v>45181</v>
      </c>
      <c r="M873" s="46"/>
    </row>
    <row r="874" spans="1:13" ht="80" hidden="1" x14ac:dyDescent="0.2">
      <c r="A874" s="95" t="s">
        <v>2208</v>
      </c>
      <c r="B874" s="96" t="s">
        <v>2209</v>
      </c>
      <c r="C874" s="95" t="s">
        <v>14</v>
      </c>
      <c r="D874" s="95" t="s">
        <v>15</v>
      </c>
      <c r="E874" s="95"/>
      <c r="F874" s="95">
        <v>870</v>
      </c>
      <c r="G874" s="104" t="s">
        <v>2217</v>
      </c>
      <c r="H874" s="107" t="s">
        <v>2211</v>
      </c>
      <c r="I874" s="107" t="s">
        <v>2218</v>
      </c>
      <c r="J874" s="107" t="s">
        <v>2219</v>
      </c>
      <c r="K874" s="107" t="s">
        <v>115</v>
      </c>
      <c r="L874" s="124">
        <v>45181</v>
      </c>
      <c r="M874" s="46"/>
    </row>
    <row r="875" spans="1:13" ht="48" hidden="1" x14ac:dyDescent="0.2">
      <c r="A875" s="95" t="s">
        <v>2208</v>
      </c>
      <c r="B875" s="96" t="s">
        <v>2209</v>
      </c>
      <c r="C875" s="95" t="s">
        <v>14</v>
      </c>
      <c r="D875" s="95" t="s">
        <v>15</v>
      </c>
      <c r="E875" s="95"/>
      <c r="F875" s="95">
        <v>871</v>
      </c>
      <c r="G875" s="104" t="s">
        <v>2220</v>
      </c>
      <c r="H875" s="107" t="s">
        <v>2211</v>
      </c>
      <c r="I875" s="107" t="s">
        <v>2221</v>
      </c>
      <c r="J875" s="107" t="s">
        <v>2222</v>
      </c>
      <c r="K875" s="107" t="s">
        <v>115</v>
      </c>
      <c r="L875" s="124">
        <v>45181</v>
      </c>
      <c r="M875" s="46"/>
    </row>
    <row r="876" spans="1:13" ht="64" hidden="1" x14ac:dyDescent="0.2">
      <c r="A876" s="95" t="s">
        <v>2208</v>
      </c>
      <c r="B876" s="96" t="s">
        <v>2209</v>
      </c>
      <c r="C876" s="95" t="s">
        <v>14</v>
      </c>
      <c r="D876" s="95" t="s">
        <v>15</v>
      </c>
      <c r="E876" s="95"/>
      <c r="F876" s="95">
        <v>872</v>
      </c>
      <c r="G876" s="104" t="s">
        <v>2223</v>
      </c>
      <c r="H876" s="107" t="s">
        <v>2211</v>
      </c>
      <c r="I876" s="107" t="s">
        <v>2224</v>
      </c>
      <c r="J876" s="107" t="s">
        <v>2225</v>
      </c>
      <c r="K876" s="107" t="s">
        <v>19</v>
      </c>
      <c r="L876" s="124">
        <v>45181</v>
      </c>
      <c r="M876" s="46"/>
    </row>
    <row r="877" spans="1:13" ht="48" hidden="1" x14ac:dyDescent="0.2">
      <c r="A877" s="95" t="s">
        <v>2208</v>
      </c>
      <c r="B877" s="96" t="s">
        <v>2209</v>
      </c>
      <c r="C877" s="95" t="s">
        <v>14</v>
      </c>
      <c r="D877" s="95" t="s">
        <v>15</v>
      </c>
      <c r="E877" s="95"/>
      <c r="F877" s="95">
        <v>873</v>
      </c>
      <c r="G877" s="104" t="s">
        <v>2226</v>
      </c>
      <c r="H877" s="107" t="s">
        <v>2211</v>
      </c>
      <c r="I877" s="107" t="s">
        <v>2227</v>
      </c>
      <c r="J877" s="107" t="s">
        <v>2228</v>
      </c>
      <c r="K877" s="107" t="s">
        <v>19</v>
      </c>
      <c r="L877" s="124">
        <v>45181</v>
      </c>
      <c r="M877" s="46"/>
    </row>
    <row r="878" spans="1:13" ht="48" hidden="1" x14ac:dyDescent="0.2">
      <c r="A878" s="95" t="s">
        <v>2229</v>
      </c>
      <c r="B878" s="96" t="s">
        <v>2230</v>
      </c>
      <c r="C878" s="95" t="s">
        <v>14</v>
      </c>
      <c r="D878" s="95" t="s">
        <v>15</v>
      </c>
      <c r="E878" s="95"/>
      <c r="F878" s="95">
        <v>874</v>
      </c>
      <c r="G878" s="104" t="s">
        <v>2231</v>
      </c>
      <c r="H878" s="107" t="s">
        <v>2232</v>
      </c>
      <c r="I878" s="107" t="s">
        <v>2233</v>
      </c>
      <c r="J878" s="107" t="s">
        <v>2234</v>
      </c>
      <c r="K878" s="107" t="s">
        <v>19</v>
      </c>
      <c r="L878" s="124">
        <v>45174</v>
      </c>
      <c r="M878" s="46"/>
    </row>
    <row r="879" spans="1:13" ht="48" hidden="1" x14ac:dyDescent="0.2">
      <c r="A879" s="95" t="s">
        <v>2229</v>
      </c>
      <c r="B879" s="96" t="s">
        <v>2230</v>
      </c>
      <c r="C879" s="95" t="s">
        <v>14</v>
      </c>
      <c r="D879" s="95" t="s">
        <v>15</v>
      </c>
      <c r="E879" s="95"/>
      <c r="F879" s="95">
        <v>875</v>
      </c>
      <c r="G879" s="104" t="s">
        <v>2235</v>
      </c>
      <c r="H879" s="107" t="s">
        <v>2236</v>
      </c>
      <c r="I879" s="107" t="s">
        <v>2237</v>
      </c>
      <c r="J879" s="107" t="s">
        <v>2238</v>
      </c>
      <c r="K879" s="107" t="s">
        <v>19</v>
      </c>
      <c r="L879" s="124">
        <v>45174</v>
      </c>
      <c r="M879" s="46"/>
    </row>
    <row r="880" spans="1:13" ht="48" hidden="1" x14ac:dyDescent="0.2">
      <c r="A880" s="95" t="s">
        <v>2239</v>
      </c>
      <c r="B880" s="96" t="s">
        <v>2230</v>
      </c>
      <c r="C880" s="95" t="s">
        <v>14</v>
      </c>
      <c r="D880" s="95" t="s">
        <v>15</v>
      </c>
      <c r="E880" s="95"/>
      <c r="F880" s="95">
        <v>876</v>
      </c>
      <c r="G880" s="104" t="s">
        <v>2240</v>
      </c>
      <c r="H880" s="107" t="s">
        <v>2241</v>
      </c>
      <c r="I880" s="107" t="s">
        <v>2242</v>
      </c>
      <c r="J880" s="107" t="s">
        <v>880</v>
      </c>
      <c r="K880" s="107" t="s">
        <v>115</v>
      </c>
      <c r="L880" s="107" t="s">
        <v>880</v>
      </c>
      <c r="M880" s="46"/>
    </row>
    <row r="881" spans="1:13" ht="32" hidden="1" x14ac:dyDescent="0.2">
      <c r="A881" s="95" t="s">
        <v>2243</v>
      </c>
      <c r="B881" s="96" t="s">
        <v>2244</v>
      </c>
      <c r="C881" s="95" t="s">
        <v>14</v>
      </c>
      <c r="D881" s="95" t="s">
        <v>15</v>
      </c>
      <c r="E881" s="95"/>
      <c r="F881" s="95">
        <v>877</v>
      </c>
      <c r="G881" s="104" t="s">
        <v>2245</v>
      </c>
      <c r="H881" s="107" t="s">
        <v>2163</v>
      </c>
      <c r="I881" s="107" t="s">
        <v>2246</v>
      </c>
      <c r="J881" s="107"/>
      <c r="K881" s="107" t="s">
        <v>19</v>
      </c>
      <c r="L881" s="107" t="s">
        <v>880</v>
      </c>
      <c r="M881" s="46"/>
    </row>
    <row r="882" spans="1:13" ht="32" hidden="1" x14ac:dyDescent="0.2">
      <c r="A882" s="95" t="s">
        <v>2243</v>
      </c>
      <c r="B882" s="96" t="s">
        <v>2244</v>
      </c>
      <c r="C882" s="95" t="s">
        <v>14</v>
      </c>
      <c r="D882" s="95" t="s">
        <v>15</v>
      </c>
      <c r="E882" s="95"/>
      <c r="F882" s="95">
        <v>878</v>
      </c>
      <c r="G882" s="104" t="s">
        <v>2247</v>
      </c>
      <c r="H882" s="107" t="s">
        <v>2248</v>
      </c>
      <c r="I882" s="107" t="s">
        <v>2249</v>
      </c>
      <c r="J882" s="107" t="s">
        <v>2250</v>
      </c>
      <c r="K882" s="107" t="s">
        <v>19</v>
      </c>
      <c r="L882" s="124">
        <v>45323</v>
      </c>
      <c r="M882" s="46"/>
    </row>
    <row r="883" spans="1:13" ht="32" hidden="1" x14ac:dyDescent="0.2">
      <c r="A883" s="95" t="s">
        <v>2243</v>
      </c>
      <c r="B883" s="96" t="s">
        <v>2244</v>
      </c>
      <c r="C883" s="95" t="s">
        <v>14</v>
      </c>
      <c r="D883" s="95" t="s">
        <v>15</v>
      </c>
      <c r="E883" s="95"/>
      <c r="F883" s="95">
        <v>879</v>
      </c>
      <c r="G883" s="104" t="s">
        <v>2251</v>
      </c>
      <c r="H883" s="107" t="s">
        <v>145</v>
      </c>
      <c r="I883" s="107" t="s">
        <v>2252</v>
      </c>
      <c r="J883" s="107" t="s">
        <v>2253</v>
      </c>
      <c r="K883" s="107" t="s">
        <v>24</v>
      </c>
      <c r="L883" s="107" t="s">
        <v>880</v>
      </c>
      <c r="M883" s="46"/>
    </row>
    <row r="884" spans="1:13" ht="64" hidden="1" x14ac:dyDescent="0.2">
      <c r="A884" s="95" t="s">
        <v>2243</v>
      </c>
      <c r="B884" s="96" t="s">
        <v>2244</v>
      </c>
      <c r="C884" s="95" t="s">
        <v>14</v>
      </c>
      <c r="D884" s="95" t="s">
        <v>15</v>
      </c>
      <c r="E884" s="95"/>
      <c r="F884" s="95">
        <v>880</v>
      </c>
      <c r="G884" s="104" t="s">
        <v>2254</v>
      </c>
      <c r="H884" s="107" t="s">
        <v>2163</v>
      </c>
      <c r="I884" s="107" t="s">
        <v>2255</v>
      </c>
      <c r="J884" s="107" t="s">
        <v>2256</v>
      </c>
      <c r="K884" s="107" t="s">
        <v>19</v>
      </c>
      <c r="L884" s="107" t="s">
        <v>880</v>
      </c>
      <c r="M884" s="46"/>
    </row>
    <row r="885" spans="1:13" ht="96" hidden="1" x14ac:dyDescent="0.2">
      <c r="A885" s="95" t="s">
        <v>2243</v>
      </c>
      <c r="B885" s="96" t="s">
        <v>2244</v>
      </c>
      <c r="C885" s="95" t="s">
        <v>14</v>
      </c>
      <c r="D885" s="95" t="s">
        <v>15</v>
      </c>
      <c r="E885" s="95"/>
      <c r="F885" s="95">
        <v>881</v>
      </c>
      <c r="G885" s="104" t="s">
        <v>2257</v>
      </c>
      <c r="H885" s="107" t="s">
        <v>2130</v>
      </c>
      <c r="I885" s="107" t="s">
        <v>2258</v>
      </c>
      <c r="J885" s="107" t="s">
        <v>2259</v>
      </c>
      <c r="K885" s="107" t="s">
        <v>24</v>
      </c>
      <c r="L885" s="107" t="s">
        <v>880</v>
      </c>
      <c r="M885" s="46"/>
    </row>
    <row r="886" spans="1:13" ht="32" hidden="1" x14ac:dyDescent="0.2">
      <c r="A886" s="95" t="s">
        <v>2243</v>
      </c>
      <c r="B886" s="96" t="s">
        <v>2244</v>
      </c>
      <c r="C886" s="95" t="s">
        <v>14</v>
      </c>
      <c r="D886" s="95" t="s">
        <v>15</v>
      </c>
      <c r="E886" s="95"/>
      <c r="F886" s="95">
        <v>882</v>
      </c>
      <c r="G886" s="104" t="s">
        <v>2260</v>
      </c>
      <c r="H886" s="107" t="s">
        <v>2261</v>
      </c>
      <c r="I886" s="107" t="s">
        <v>2262</v>
      </c>
      <c r="J886" s="107" t="s">
        <v>2263</v>
      </c>
      <c r="K886" s="107" t="s">
        <v>24</v>
      </c>
      <c r="L886" s="107" t="s">
        <v>880</v>
      </c>
      <c r="M886" s="46"/>
    </row>
    <row r="887" spans="1:13" ht="80" hidden="1" x14ac:dyDescent="0.2">
      <c r="A887" s="95" t="s">
        <v>2243</v>
      </c>
      <c r="B887" s="96" t="s">
        <v>2244</v>
      </c>
      <c r="C887" s="95" t="s">
        <v>14</v>
      </c>
      <c r="D887" s="95" t="s">
        <v>15</v>
      </c>
      <c r="E887" s="95"/>
      <c r="F887" s="95">
        <v>883</v>
      </c>
      <c r="G887" s="104" t="s">
        <v>2264</v>
      </c>
      <c r="H887" s="107" t="s">
        <v>2134</v>
      </c>
      <c r="I887" s="107" t="s">
        <v>2265</v>
      </c>
      <c r="J887" s="107" t="s">
        <v>2266</v>
      </c>
      <c r="K887" s="107" t="s">
        <v>19</v>
      </c>
      <c r="L887" s="107" t="s">
        <v>880</v>
      </c>
      <c r="M887" s="46"/>
    </row>
    <row r="888" spans="1:13" ht="48" hidden="1" x14ac:dyDescent="0.2">
      <c r="A888" s="95" t="s">
        <v>2243</v>
      </c>
      <c r="B888" s="96" t="s">
        <v>2244</v>
      </c>
      <c r="C888" s="95" t="s">
        <v>14</v>
      </c>
      <c r="D888" s="95" t="s">
        <v>15</v>
      </c>
      <c r="E888" s="95"/>
      <c r="F888" s="95">
        <v>884</v>
      </c>
      <c r="G888" s="104" t="s">
        <v>2267</v>
      </c>
      <c r="H888" s="107" t="s">
        <v>2163</v>
      </c>
      <c r="I888" s="107" t="s">
        <v>2268</v>
      </c>
      <c r="J888" s="107"/>
      <c r="K888" s="107" t="s">
        <v>24</v>
      </c>
      <c r="L888" s="107" t="s">
        <v>880</v>
      </c>
      <c r="M888" s="46"/>
    </row>
    <row r="889" spans="1:13" ht="48" hidden="1" x14ac:dyDescent="0.2">
      <c r="A889" s="95" t="s">
        <v>2243</v>
      </c>
      <c r="B889" s="96" t="s">
        <v>2244</v>
      </c>
      <c r="C889" s="95" t="s">
        <v>14</v>
      </c>
      <c r="D889" s="95" t="s">
        <v>15</v>
      </c>
      <c r="E889" s="95"/>
      <c r="F889" s="95">
        <v>885</v>
      </c>
      <c r="G889" s="104" t="s">
        <v>2269</v>
      </c>
      <c r="H889" s="107" t="s">
        <v>2134</v>
      </c>
      <c r="I889" s="107" t="s">
        <v>2270</v>
      </c>
      <c r="J889" s="107" t="s">
        <v>880</v>
      </c>
      <c r="K889" s="107" t="s">
        <v>24</v>
      </c>
      <c r="L889" s="107" t="s">
        <v>880</v>
      </c>
      <c r="M889" s="46"/>
    </row>
    <row r="890" spans="1:13" ht="32" hidden="1" x14ac:dyDescent="0.2">
      <c r="A890" s="95" t="s">
        <v>2243</v>
      </c>
      <c r="B890" s="96" t="s">
        <v>2244</v>
      </c>
      <c r="C890" s="95" t="s">
        <v>14</v>
      </c>
      <c r="D890" s="95" t="s">
        <v>15</v>
      </c>
      <c r="E890" s="95"/>
      <c r="F890" s="95">
        <v>886</v>
      </c>
      <c r="G890" s="104" t="s">
        <v>2271</v>
      </c>
      <c r="H890" s="107" t="s">
        <v>2163</v>
      </c>
      <c r="I890" s="107" t="s">
        <v>2272</v>
      </c>
      <c r="J890" s="107" t="s">
        <v>880</v>
      </c>
      <c r="K890" s="107" t="s">
        <v>19</v>
      </c>
      <c r="L890" s="107" t="s">
        <v>880</v>
      </c>
      <c r="M890" s="46"/>
    </row>
    <row r="891" spans="1:13" ht="64" hidden="1" x14ac:dyDescent="0.2">
      <c r="A891" s="95" t="s">
        <v>2243</v>
      </c>
      <c r="B891" s="96" t="s">
        <v>2244</v>
      </c>
      <c r="C891" s="95" t="s">
        <v>14</v>
      </c>
      <c r="D891" s="95" t="s">
        <v>15</v>
      </c>
      <c r="E891" s="95"/>
      <c r="F891" s="95">
        <v>887</v>
      </c>
      <c r="G891" s="104" t="s">
        <v>2273</v>
      </c>
      <c r="H891" s="107" t="s">
        <v>2191</v>
      </c>
      <c r="I891" s="107" t="s">
        <v>2274</v>
      </c>
      <c r="J891" s="107" t="s">
        <v>2275</v>
      </c>
      <c r="K891" s="107" t="s">
        <v>19</v>
      </c>
      <c r="L891" s="107" t="s">
        <v>880</v>
      </c>
      <c r="M891" s="46"/>
    </row>
    <row r="892" spans="1:13" ht="32" hidden="1" x14ac:dyDescent="0.2">
      <c r="A892" s="95" t="s">
        <v>2243</v>
      </c>
      <c r="B892" s="96" t="s">
        <v>2244</v>
      </c>
      <c r="C892" s="95" t="s">
        <v>14</v>
      </c>
      <c r="D892" s="95" t="s">
        <v>15</v>
      </c>
      <c r="E892" s="95"/>
      <c r="F892" s="95">
        <v>888</v>
      </c>
      <c r="G892" s="104" t="s">
        <v>2276</v>
      </c>
      <c r="H892" s="107" t="s">
        <v>2130</v>
      </c>
      <c r="I892" s="107" t="s">
        <v>2277</v>
      </c>
      <c r="J892" s="107" t="s">
        <v>880</v>
      </c>
      <c r="K892" s="107" t="s">
        <v>24</v>
      </c>
      <c r="L892" s="107" t="s">
        <v>2278</v>
      </c>
      <c r="M892" s="46"/>
    </row>
    <row r="893" spans="1:13" ht="32" hidden="1" x14ac:dyDescent="0.2">
      <c r="A893" s="95" t="s">
        <v>2243</v>
      </c>
      <c r="B893" s="96" t="s">
        <v>2244</v>
      </c>
      <c r="C893" s="95" t="s">
        <v>14</v>
      </c>
      <c r="D893" s="95" t="s">
        <v>15</v>
      </c>
      <c r="E893" s="95"/>
      <c r="F893" s="95">
        <v>889</v>
      </c>
      <c r="G893" s="104" t="s">
        <v>2279</v>
      </c>
      <c r="H893" s="107" t="s">
        <v>145</v>
      </c>
      <c r="I893" s="107" t="s">
        <v>2280</v>
      </c>
      <c r="J893" s="107" t="s">
        <v>2281</v>
      </c>
      <c r="K893" s="107" t="s">
        <v>19</v>
      </c>
      <c r="L893" s="107" t="s">
        <v>880</v>
      </c>
      <c r="M893" s="46"/>
    </row>
    <row r="894" spans="1:13" ht="48" hidden="1" x14ac:dyDescent="0.2">
      <c r="A894" s="95" t="s">
        <v>2243</v>
      </c>
      <c r="B894" s="96" t="s">
        <v>2244</v>
      </c>
      <c r="C894" s="95" t="s">
        <v>14</v>
      </c>
      <c r="D894" s="95" t="s">
        <v>15</v>
      </c>
      <c r="E894" s="95"/>
      <c r="F894" s="95">
        <v>890</v>
      </c>
      <c r="G894" s="104" t="s">
        <v>2282</v>
      </c>
      <c r="H894" s="107" t="s">
        <v>2191</v>
      </c>
      <c r="I894" s="107" t="s">
        <v>2283</v>
      </c>
      <c r="J894" s="107" t="s">
        <v>2284</v>
      </c>
      <c r="K894" s="107" t="s">
        <v>19</v>
      </c>
      <c r="L894" s="107" t="s">
        <v>880</v>
      </c>
      <c r="M894" s="46"/>
    </row>
    <row r="895" spans="1:13" ht="32" hidden="1" x14ac:dyDescent="0.2">
      <c r="A895" s="95" t="s">
        <v>2243</v>
      </c>
      <c r="B895" s="96" t="s">
        <v>2244</v>
      </c>
      <c r="C895" s="95" t="s">
        <v>14</v>
      </c>
      <c r="D895" s="95" t="s">
        <v>15</v>
      </c>
      <c r="E895" s="95"/>
      <c r="F895" s="95">
        <v>891</v>
      </c>
      <c r="G895" s="104" t="s">
        <v>2285</v>
      </c>
      <c r="H895" s="107" t="s">
        <v>2134</v>
      </c>
      <c r="I895" s="107" t="s">
        <v>2286</v>
      </c>
      <c r="J895" s="107" t="s">
        <v>2287</v>
      </c>
      <c r="K895" s="107" t="s">
        <v>19</v>
      </c>
      <c r="L895" s="107" t="s">
        <v>880</v>
      </c>
      <c r="M895" s="46"/>
    </row>
    <row r="896" spans="1:13" ht="48" hidden="1" x14ac:dyDescent="0.2">
      <c r="A896" s="95" t="s">
        <v>2243</v>
      </c>
      <c r="B896" s="96" t="s">
        <v>2244</v>
      </c>
      <c r="C896" s="95" t="s">
        <v>14</v>
      </c>
      <c r="D896" s="95" t="s">
        <v>15</v>
      </c>
      <c r="E896" s="95"/>
      <c r="F896" s="95">
        <v>892</v>
      </c>
      <c r="G896" s="104" t="s">
        <v>2288</v>
      </c>
      <c r="H896" s="107" t="s">
        <v>2134</v>
      </c>
      <c r="I896" s="107" t="s">
        <v>2289</v>
      </c>
      <c r="J896" s="107" t="s">
        <v>2290</v>
      </c>
      <c r="K896" s="107" t="s">
        <v>19</v>
      </c>
      <c r="L896" s="107" t="s">
        <v>880</v>
      </c>
      <c r="M896" s="46"/>
    </row>
    <row r="897" spans="1:13" ht="48" hidden="1" x14ac:dyDescent="0.2">
      <c r="A897" s="95" t="s">
        <v>2243</v>
      </c>
      <c r="B897" s="96" t="s">
        <v>2244</v>
      </c>
      <c r="C897" s="95" t="s">
        <v>14</v>
      </c>
      <c r="D897" s="95" t="s">
        <v>15</v>
      </c>
      <c r="E897" s="95"/>
      <c r="F897" s="95">
        <v>893</v>
      </c>
      <c r="G897" s="104" t="s">
        <v>2291</v>
      </c>
      <c r="H897" s="107" t="s">
        <v>1889</v>
      </c>
      <c r="I897" s="107" t="s">
        <v>821</v>
      </c>
      <c r="J897" s="107" t="s">
        <v>2292</v>
      </c>
      <c r="K897" s="107" t="s">
        <v>19</v>
      </c>
      <c r="L897" s="107" t="s">
        <v>880</v>
      </c>
      <c r="M897" s="46"/>
    </row>
    <row r="898" spans="1:13" ht="80" x14ac:dyDescent="0.2">
      <c r="A898" s="95" t="s">
        <v>2293</v>
      </c>
      <c r="B898" s="96" t="s">
        <v>2294</v>
      </c>
      <c r="C898" s="95" t="s">
        <v>14</v>
      </c>
      <c r="D898" s="95" t="s">
        <v>15</v>
      </c>
      <c r="E898" s="95"/>
      <c r="F898" s="95">
        <v>894</v>
      </c>
      <c r="G898" s="104" t="s">
        <v>2295</v>
      </c>
      <c r="H898" s="107" t="s">
        <v>2296</v>
      </c>
      <c r="I898" s="105" t="s">
        <v>2297</v>
      </c>
      <c r="J898" s="74" t="s">
        <v>2298</v>
      </c>
      <c r="K898" s="74" t="s">
        <v>24</v>
      </c>
      <c r="L898" s="125">
        <v>45517</v>
      </c>
      <c r="M898" s="46"/>
    </row>
    <row r="899" spans="1:13" ht="80" x14ac:dyDescent="0.2">
      <c r="A899" s="95" t="s">
        <v>2293</v>
      </c>
      <c r="B899" s="96" t="s">
        <v>2294</v>
      </c>
      <c r="C899" s="95" t="s">
        <v>14</v>
      </c>
      <c r="D899" s="95" t="s">
        <v>15</v>
      </c>
      <c r="E899" s="95"/>
      <c r="F899" s="102">
        <v>895</v>
      </c>
      <c r="G899" s="104" t="s">
        <v>2299</v>
      </c>
      <c r="H899" s="107" t="s">
        <v>2296</v>
      </c>
      <c r="I899" s="115" t="s">
        <v>2300</v>
      </c>
      <c r="J899" s="121" t="s">
        <v>2301</v>
      </c>
      <c r="K899" s="121" t="s">
        <v>24</v>
      </c>
      <c r="L899" s="127">
        <v>45517</v>
      </c>
      <c r="M899" s="46"/>
    </row>
    <row r="900" spans="1:13" ht="96" x14ac:dyDescent="0.2">
      <c r="A900" s="95" t="s">
        <v>2293</v>
      </c>
      <c r="B900" s="96" t="s">
        <v>2294</v>
      </c>
      <c r="C900" s="95" t="s">
        <v>14</v>
      </c>
      <c r="D900" s="95" t="s">
        <v>15</v>
      </c>
      <c r="E900" s="95"/>
      <c r="F900" s="102">
        <v>896</v>
      </c>
      <c r="G900" s="104" t="s">
        <v>2302</v>
      </c>
      <c r="H900" s="107" t="s">
        <v>2296</v>
      </c>
      <c r="I900" s="115" t="s">
        <v>2303</v>
      </c>
      <c r="J900" s="121" t="s">
        <v>2304</v>
      </c>
      <c r="K900" s="121" t="s">
        <v>24</v>
      </c>
      <c r="L900" s="127">
        <v>45517</v>
      </c>
      <c r="M900" s="46"/>
    </row>
    <row r="901" spans="1:13" ht="48" hidden="1" x14ac:dyDescent="0.2">
      <c r="A901" s="95" t="s">
        <v>2305</v>
      </c>
      <c r="B901" s="96" t="s">
        <v>2306</v>
      </c>
      <c r="C901" s="95" t="s">
        <v>14</v>
      </c>
      <c r="D901" s="95" t="s">
        <v>15</v>
      </c>
      <c r="E901" s="95"/>
      <c r="F901" s="102">
        <v>897</v>
      </c>
      <c r="G901" s="104" t="s">
        <v>2307</v>
      </c>
      <c r="H901" s="107" t="s">
        <v>2308</v>
      </c>
      <c r="I901" s="107" t="s">
        <v>2309</v>
      </c>
      <c r="J901" s="107" t="s">
        <v>2310</v>
      </c>
      <c r="K901" s="107" t="s">
        <v>19</v>
      </c>
      <c r="L901" s="124">
        <v>45181</v>
      </c>
      <c r="M901" s="46"/>
    </row>
    <row r="902" spans="1:13" ht="48" hidden="1" x14ac:dyDescent="0.2">
      <c r="A902" s="95" t="s">
        <v>2305</v>
      </c>
      <c r="B902" s="96" t="s">
        <v>2306</v>
      </c>
      <c r="C902" s="95" t="s">
        <v>14</v>
      </c>
      <c r="D902" s="95" t="s">
        <v>15</v>
      </c>
      <c r="E902" s="95"/>
      <c r="F902" s="102">
        <v>898</v>
      </c>
      <c r="G902" s="104" t="s">
        <v>2311</v>
      </c>
      <c r="H902" s="107" t="s">
        <v>2308</v>
      </c>
      <c r="I902" s="107" t="s">
        <v>2309</v>
      </c>
      <c r="J902" s="107" t="s">
        <v>2310</v>
      </c>
      <c r="K902" s="107" t="s">
        <v>19</v>
      </c>
      <c r="L902" s="124">
        <v>45181</v>
      </c>
      <c r="M902" s="46"/>
    </row>
    <row r="903" spans="1:13" ht="32" hidden="1" x14ac:dyDescent="0.2">
      <c r="A903" s="95" t="s">
        <v>2305</v>
      </c>
      <c r="B903" s="96" t="s">
        <v>2306</v>
      </c>
      <c r="C903" s="95" t="s">
        <v>14</v>
      </c>
      <c r="D903" s="95" t="s">
        <v>15</v>
      </c>
      <c r="E903" s="95"/>
      <c r="F903" s="95">
        <v>899</v>
      </c>
      <c r="G903" s="104" t="s">
        <v>2312</v>
      </c>
      <c r="H903" s="107" t="s">
        <v>2308</v>
      </c>
      <c r="I903" s="107" t="s">
        <v>146</v>
      </c>
      <c r="J903" s="107" t="s">
        <v>2313</v>
      </c>
      <c r="K903" s="107" t="s">
        <v>19</v>
      </c>
      <c r="L903" s="124">
        <v>45181</v>
      </c>
      <c r="M903" s="46"/>
    </row>
    <row r="904" spans="1:13" ht="64" hidden="1" x14ac:dyDescent="0.2">
      <c r="A904" s="95" t="s">
        <v>2314</v>
      </c>
      <c r="B904" s="96" t="s">
        <v>2315</v>
      </c>
      <c r="C904" s="95" t="s">
        <v>14</v>
      </c>
      <c r="D904" s="95" t="s">
        <v>15</v>
      </c>
      <c r="E904" s="95"/>
      <c r="F904" s="95">
        <v>900</v>
      </c>
      <c r="G904" s="104" t="s">
        <v>2316</v>
      </c>
      <c r="H904" s="107" t="s">
        <v>2163</v>
      </c>
      <c r="I904" s="107" t="s">
        <v>2317</v>
      </c>
      <c r="J904" s="107" t="s">
        <v>2318</v>
      </c>
      <c r="K904" s="107" t="s">
        <v>19</v>
      </c>
      <c r="L904" s="107" t="s">
        <v>880</v>
      </c>
      <c r="M904" s="46"/>
    </row>
    <row r="905" spans="1:13" ht="64" hidden="1" x14ac:dyDescent="0.2">
      <c r="A905" s="95" t="s">
        <v>2314</v>
      </c>
      <c r="B905" s="96" t="s">
        <v>2315</v>
      </c>
      <c r="C905" s="95" t="s">
        <v>14</v>
      </c>
      <c r="D905" s="95" t="s">
        <v>15</v>
      </c>
      <c r="E905" s="95"/>
      <c r="F905" s="95">
        <v>901</v>
      </c>
      <c r="G905" s="107" t="s">
        <v>2319</v>
      </c>
      <c r="H905" s="107" t="s">
        <v>2163</v>
      </c>
      <c r="I905" s="107" t="s">
        <v>2320</v>
      </c>
      <c r="J905" s="107" t="s">
        <v>2321</v>
      </c>
      <c r="K905" s="107" t="s">
        <v>24</v>
      </c>
      <c r="L905" s="107" t="s">
        <v>880</v>
      </c>
      <c r="M905" s="46"/>
    </row>
    <row r="906" spans="1:13" ht="64" hidden="1" x14ac:dyDescent="0.2">
      <c r="A906" s="95" t="s">
        <v>2314</v>
      </c>
      <c r="B906" s="96" t="s">
        <v>2315</v>
      </c>
      <c r="C906" s="95" t="s">
        <v>14</v>
      </c>
      <c r="D906" s="95" t="s">
        <v>15</v>
      </c>
      <c r="E906" s="95"/>
      <c r="F906" s="95">
        <v>902</v>
      </c>
      <c r="G906" s="104" t="s">
        <v>2322</v>
      </c>
      <c r="H906" s="107" t="s">
        <v>2163</v>
      </c>
      <c r="I906" s="107" t="s">
        <v>2323</v>
      </c>
      <c r="J906" s="107" t="s">
        <v>2324</v>
      </c>
      <c r="K906" s="107" t="s">
        <v>19</v>
      </c>
      <c r="L906" s="107" t="s">
        <v>880</v>
      </c>
      <c r="M906" s="46"/>
    </row>
    <row r="907" spans="1:13" ht="64" hidden="1" x14ac:dyDescent="0.2">
      <c r="A907" s="95" t="s">
        <v>2314</v>
      </c>
      <c r="B907" s="96" t="s">
        <v>2315</v>
      </c>
      <c r="C907" s="95" t="s">
        <v>14</v>
      </c>
      <c r="D907" s="95" t="s">
        <v>15</v>
      </c>
      <c r="E907" s="95"/>
      <c r="F907" s="95">
        <v>903</v>
      </c>
      <c r="G907" s="104" t="s">
        <v>2325</v>
      </c>
      <c r="H907" s="107" t="s">
        <v>2163</v>
      </c>
      <c r="I907" s="107" t="s">
        <v>2326</v>
      </c>
      <c r="J907" s="107" t="s">
        <v>2327</v>
      </c>
      <c r="K907" s="107" t="s">
        <v>19</v>
      </c>
      <c r="L907" s="107" t="s">
        <v>880</v>
      </c>
      <c r="M907" s="46"/>
    </row>
    <row r="908" spans="1:13" ht="64" hidden="1" x14ac:dyDescent="0.2">
      <c r="A908" s="95" t="s">
        <v>2314</v>
      </c>
      <c r="B908" s="96" t="s">
        <v>2315</v>
      </c>
      <c r="C908" s="95" t="s">
        <v>14</v>
      </c>
      <c r="D908" s="95" t="s">
        <v>15</v>
      </c>
      <c r="E908" s="95"/>
      <c r="F908" s="95">
        <v>904</v>
      </c>
      <c r="G908" s="104" t="s">
        <v>2328</v>
      </c>
      <c r="H908" s="107" t="s">
        <v>2163</v>
      </c>
      <c r="I908" s="107" t="s">
        <v>2329</v>
      </c>
      <c r="J908" s="107" t="s">
        <v>2330</v>
      </c>
      <c r="K908" s="107" t="s">
        <v>19</v>
      </c>
      <c r="L908" s="107" t="s">
        <v>880</v>
      </c>
      <c r="M908" s="46"/>
    </row>
    <row r="909" spans="1:13" ht="64" hidden="1" x14ac:dyDescent="0.2">
      <c r="A909" s="95" t="s">
        <v>2314</v>
      </c>
      <c r="B909" s="96" t="s">
        <v>2315</v>
      </c>
      <c r="C909" s="95" t="s">
        <v>14</v>
      </c>
      <c r="D909" s="95" t="s">
        <v>15</v>
      </c>
      <c r="E909" s="95"/>
      <c r="F909" s="95">
        <v>905</v>
      </c>
      <c r="G909" s="104" t="s">
        <v>2331</v>
      </c>
      <c r="H909" s="107" t="s">
        <v>2163</v>
      </c>
      <c r="I909" s="107" t="s">
        <v>2332</v>
      </c>
      <c r="J909" s="107" t="s">
        <v>880</v>
      </c>
      <c r="K909" s="107" t="s">
        <v>19</v>
      </c>
      <c r="L909" s="107" t="s">
        <v>880</v>
      </c>
      <c r="M909" s="46"/>
    </row>
    <row r="910" spans="1:13" ht="64" hidden="1" x14ac:dyDescent="0.2">
      <c r="A910" s="95" t="s">
        <v>2314</v>
      </c>
      <c r="B910" s="96" t="s">
        <v>2315</v>
      </c>
      <c r="C910" s="95" t="s">
        <v>14</v>
      </c>
      <c r="D910" s="95" t="s">
        <v>15</v>
      </c>
      <c r="E910" s="95"/>
      <c r="F910" s="95">
        <v>906</v>
      </c>
      <c r="G910" s="104" t="s">
        <v>2333</v>
      </c>
      <c r="H910" s="107" t="s">
        <v>2163</v>
      </c>
      <c r="I910" s="107" t="s">
        <v>2334</v>
      </c>
      <c r="J910" s="107" t="s">
        <v>880</v>
      </c>
      <c r="K910" s="107" t="s">
        <v>24</v>
      </c>
      <c r="L910" s="107" t="s">
        <v>880</v>
      </c>
      <c r="M910" s="46"/>
    </row>
    <row r="911" spans="1:13" ht="34" x14ac:dyDescent="0.2">
      <c r="A911" s="135" t="s">
        <v>2335</v>
      </c>
      <c r="B911" s="96" t="s">
        <v>2336</v>
      </c>
      <c r="C911" s="95" t="s">
        <v>14</v>
      </c>
      <c r="D911" s="95" t="s">
        <v>15</v>
      </c>
      <c r="E911" s="95"/>
      <c r="F911" s="102">
        <v>907</v>
      </c>
      <c r="G911" s="107" t="s">
        <v>2337</v>
      </c>
      <c r="H911" s="107" t="s">
        <v>2296</v>
      </c>
      <c r="I911" s="107" t="s">
        <v>2337</v>
      </c>
      <c r="J911" s="107" t="s">
        <v>880</v>
      </c>
      <c r="K911" s="107" t="s">
        <v>19</v>
      </c>
      <c r="L911" s="175" t="s">
        <v>880</v>
      </c>
      <c r="M911" s="46"/>
    </row>
    <row r="912" spans="1:13" ht="96" hidden="1" x14ac:dyDescent="0.2">
      <c r="A912" s="20" t="s">
        <v>2338</v>
      </c>
      <c r="B912" s="58" t="s">
        <v>2339</v>
      </c>
      <c r="C912" s="20" t="s">
        <v>14</v>
      </c>
      <c r="D912" s="9" t="s">
        <v>15</v>
      </c>
      <c r="F912" s="4">
        <v>908</v>
      </c>
      <c r="G912" s="3" t="s">
        <v>2340</v>
      </c>
      <c r="H912" s="14" t="s">
        <v>43</v>
      </c>
      <c r="I912" s="14" t="s">
        <v>2341</v>
      </c>
      <c r="J912" s="14" t="s">
        <v>2342</v>
      </c>
      <c r="K912" s="3" t="s">
        <v>19</v>
      </c>
      <c r="L912" s="5">
        <v>45222</v>
      </c>
    </row>
    <row r="913" spans="1:12" ht="32" x14ac:dyDescent="0.2">
      <c r="A913" s="20" t="s">
        <v>2343</v>
      </c>
      <c r="B913" s="58" t="s">
        <v>2344</v>
      </c>
      <c r="C913" s="20" t="s">
        <v>14</v>
      </c>
      <c r="D913" s="9" t="s">
        <v>15</v>
      </c>
      <c r="E913" s="205"/>
      <c r="F913" s="102">
        <v>909</v>
      </c>
      <c r="G913" s="3" t="s">
        <v>2345</v>
      </c>
      <c r="H913" s="105" t="s">
        <v>690</v>
      </c>
      <c r="I913" s="162" t="s">
        <v>2346</v>
      </c>
      <c r="J913" s="74" t="s">
        <v>2347</v>
      </c>
      <c r="K913" s="74" t="s">
        <v>2348</v>
      </c>
      <c r="L913" s="125">
        <v>45538</v>
      </c>
    </row>
    <row r="914" spans="1:12" ht="48" x14ac:dyDescent="0.2">
      <c r="A914" s="20" t="s">
        <v>2343</v>
      </c>
      <c r="B914" s="58" t="s">
        <v>2344</v>
      </c>
      <c r="C914" s="20" t="s">
        <v>14</v>
      </c>
      <c r="D914" s="9" t="s">
        <v>15</v>
      </c>
      <c r="F914" s="4">
        <v>910</v>
      </c>
      <c r="G914" s="3" t="s">
        <v>2349</v>
      </c>
      <c r="H914" s="115" t="s">
        <v>690</v>
      </c>
      <c r="I914" s="122" t="s">
        <v>2350</v>
      </c>
      <c r="J914" s="121" t="s">
        <v>2351</v>
      </c>
      <c r="K914" s="121" t="s">
        <v>19</v>
      </c>
      <c r="L914" s="127">
        <v>45497</v>
      </c>
    </row>
    <row r="915" spans="1:12" ht="48" x14ac:dyDescent="0.2">
      <c r="A915" s="20" t="s">
        <v>2343</v>
      </c>
      <c r="B915" s="58" t="s">
        <v>2344</v>
      </c>
      <c r="C915" s="20" t="s">
        <v>14</v>
      </c>
      <c r="D915" s="9" t="s">
        <v>15</v>
      </c>
      <c r="E915" s="205"/>
      <c r="F915" s="102">
        <v>911</v>
      </c>
      <c r="G915" s="3" t="s">
        <v>2352</v>
      </c>
      <c r="H915" s="115" t="s">
        <v>690</v>
      </c>
      <c r="I915" s="122" t="s">
        <v>2353</v>
      </c>
      <c r="J915" s="122" t="s">
        <v>2354</v>
      </c>
      <c r="K915" s="122" t="s">
        <v>19</v>
      </c>
      <c r="L915" s="129">
        <v>45497</v>
      </c>
    </row>
    <row r="916" spans="1:12" ht="32" x14ac:dyDescent="0.2">
      <c r="A916" s="54" t="s">
        <v>2343</v>
      </c>
      <c r="B916" s="58" t="s">
        <v>2344</v>
      </c>
      <c r="C916" s="54" t="s">
        <v>14</v>
      </c>
      <c r="D916" s="55" t="s">
        <v>15</v>
      </c>
      <c r="E916" s="55"/>
      <c r="F916" s="4">
        <v>912</v>
      </c>
      <c r="G916" s="56" t="s">
        <v>2355</v>
      </c>
      <c r="H916" s="113" t="s">
        <v>690</v>
      </c>
      <c r="I916" s="122" t="s">
        <v>2356</v>
      </c>
      <c r="J916" s="121" t="s">
        <v>2357</v>
      </c>
      <c r="K916" s="121" t="s">
        <v>19</v>
      </c>
      <c r="L916" s="127">
        <v>45497</v>
      </c>
    </row>
    <row r="917" spans="1:12" ht="48" x14ac:dyDescent="0.2">
      <c r="A917" s="53" t="s">
        <v>2343</v>
      </c>
      <c r="B917" s="58" t="s">
        <v>2344</v>
      </c>
      <c r="C917" s="53" t="s">
        <v>14</v>
      </c>
      <c r="D917" s="77" t="s">
        <v>15</v>
      </c>
      <c r="E917" s="206"/>
      <c r="F917" s="102">
        <v>913</v>
      </c>
      <c r="G917" s="92" t="s">
        <v>2358</v>
      </c>
      <c r="H917" s="113" t="s">
        <v>690</v>
      </c>
      <c r="I917" s="122" t="s">
        <v>2359</v>
      </c>
      <c r="J917" s="121" t="s">
        <v>2360</v>
      </c>
      <c r="K917" s="121" t="s">
        <v>19</v>
      </c>
      <c r="L917" s="127">
        <v>45497</v>
      </c>
    </row>
    <row r="918" spans="1:12" ht="96" hidden="1" x14ac:dyDescent="0.2">
      <c r="A918" s="20" t="s">
        <v>2361</v>
      </c>
      <c r="B918" s="58" t="s">
        <v>2362</v>
      </c>
      <c r="C918" s="20" t="s">
        <v>718</v>
      </c>
      <c r="D918" s="9" t="s">
        <v>15</v>
      </c>
      <c r="E918" s="9" t="s">
        <v>719</v>
      </c>
      <c r="F918" s="4">
        <v>914</v>
      </c>
      <c r="G918" s="3" t="s">
        <v>2363</v>
      </c>
      <c r="H918" s="3" t="s">
        <v>2364</v>
      </c>
      <c r="I918" s="14" t="s">
        <v>2365</v>
      </c>
      <c r="J918" s="14" t="s">
        <v>2366</v>
      </c>
      <c r="K918" s="3" t="s">
        <v>115</v>
      </c>
      <c r="L918" s="5">
        <v>45293</v>
      </c>
    </row>
    <row r="919" spans="1:12" ht="126.75" hidden="1" customHeight="1" x14ac:dyDescent="0.2">
      <c r="A919" s="20" t="s">
        <v>2361</v>
      </c>
      <c r="B919" s="58" t="s">
        <v>2362</v>
      </c>
      <c r="C919" s="20" t="s">
        <v>718</v>
      </c>
      <c r="D919" s="9" t="s">
        <v>15</v>
      </c>
      <c r="E919" s="9" t="s">
        <v>719</v>
      </c>
      <c r="F919" s="102">
        <v>915</v>
      </c>
      <c r="G919" s="3" t="s">
        <v>2367</v>
      </c>
      <c r="H919" s="3" t="s">
        <v>2368</v>
      </c>
      <c r="I919" s="14" t="s">
        <v>2369</v>
      </c>
      <c r="J919" s="14" t="s">
        <v>2370</v>
      </c>
      <c r="K919" s="3" t="s">
        <v>19</v>
      </c>
      <c r="L919" s="5">
        <v>45575</v>
      </c>
    </row>
    <row r="920" spans="1:12" ht="48" hidden="1" x14ac:dyDescent="0.2">
      <c r="A920" s="20" t="s">
        <v>2361</v>
      </c>
      <c r="B920" s="58" t="s">
        <v>2362</v>
      </c>
      <c r="C920" s="20" t="s">
        <v>718</v>
      </c>
      <c r="D920" s="9" t="s">
        <v>15</v>
      </c>
      <c r="E920" s="9" t="s">
        <v>719</v>
      </c>
      <c r="F920" s="4">
        <v>916</v>
      </c>
      <c r="G920" s="3" t="s">
        <v>2371</v>
      </c>
      <c r="H920" s="3" t="s">
        <v>2372</v>
      </c>
      <c r="J920" s="14" t="s">
        <v>2373</v>
      </c>
      <c r="K920" s="3" t="s">
        <v>19</v>
      </c>
    </row>
    <row r="921" spans="1:12" ht="48" hidden="1" x14ac:dyDescent="0.2">
      <c r="A921" s="20" t="s">
        <v>2361</v>
      </c>
      <c r="B921" s="58" t="s">
        <v>2362</v>
      </c>
      <c r="C921" s="20" t="s">
        <v>718</v>
      </c>
      <c r="D921" s="9" t="s">
        <v>15</v>
      </c>
      <c r="E921" s="9" t="s">
        <v>719</v>
      </c>
      <c r="F921" s="102">
        <v>917</v>
      </c>
      <c r="G921" s="3" t="s">
        <v>2374</v>
      </c>
      <c r="H921" s="3" t="s">
        <v>2372</v>
      </c>
      <c r="K921" s="3" t="s">
        <v>19</v>
      </c>
    </row>
    <row r="922" spans="1:12" ht="96" hidden="1" x14ac:dyDescent="0.2">
      <c r="A922" s="20" t="s">
        <v>2361</v>
      </c>
      <c r="B922" s="58" t="s">
        <v>2362</v>
      </c>
      <c r="C922" s="20" t="s">
        <v>718</v>
      </c>
      <c r="D922" s="9" t="s">
        <v>15</v>
      </c>
      <c r="E922" s="9" t="s">
        <v>719</v>
      </c>
      <c r="F922" s="4">
        <v>918</v>
      </c>
      <c r="G922" s="3" t="s">
        <v>2375</v>
      </c>
      <c r="H922" s="3" t="s">
        <v>2376</v>
      </c>
      <c r="I922" s="14" t="s">
        <v>2377</v>
      </c>
      <c r="J922" s="94" t="s">
        <v>2378</v>
      </c>
      <c r="K922" s="3" t="s">
        <v>24</v>
      </c>
      <c r="L922" s="5">
        <v>45566</v>
      </c>
    </row>
    <row r="923" spans="1:12" ht="112" hidden="1" x14ac:dyDescent="0.2">
      <c r="A923" s="20" t="s">
        <v>2361</v>
      </c>
      <c r="B923" s="58" t="s">
        <v>2362</v>
      </c>
      <c r="C923" s="20" t="s">
        <v>718</v>
      </c>
      <c r="D923" s="9" t="s">
        <v>15</v>
      </c>
      <c r="E923" s="9" t="s">
        <v>719</v>
      </c>
      <c r="F923" s="102">
        <v>919</v>
      </c>
      <c r="G923" s="3" t="s">
        <v>2379</v>
      </c>
      <c r="H923" s="3" t="s">
        <v>2380</v>
      </c>
      <c r="I923" s="14" t="s">
        <v>2381</v>
      </c>
      <c r="J923" s="14" t="s">
        <v>2382</v>
      </c>
      <c r="K923" s="3" t="s">
        <v>24</v>
      </c>
      <c r="L923" s="5">
        <v>45575</v>
      </c>
    </row>
    <row r="924" spans="1:12" ht="160" hidden="1" x14ac:dyDescent="0.2">
      <c r="A924" s="20" t="s">
        <v>2361</v>
      </c>
      <c r="B924" s="58" t="s">
        <v>2362</v>
      </c>
      <c r="C924" s="20" t="s">
        <v>718</v>
      </c>
      <c r="D924" s="9" t="s">
        <v>15</v>
      </c>
      <c r="E924" s="9" t="s">
        <v>719</v>
      </c>
      <c r="F924" s="4">
        <v>920</v>
      </c>
      <c r="G924" s="3" t="s">
        <v>2383</v>
      </c>
      <c r="H924" s="3" t="s">
        <v>43</v>
      </c>
      <c r="I924" s="14" t="s">
        <v>2384</v>
      </c>
      <c r="J924" s="14" t="s">
        <v>2385</v>
      </c>
      <c r="K924" s="3" t="s">
        <v>24</v>
      </c>
      <c r="L924" s="5">
        <v>45294</v>
      </c>
    </row>
    <row r="925" spans="1:12" ht="64" hidden="1" x14ac:dyDescent="0.2">
      <c r="A925" s="20" t="s">
        <v>2361</v>
      </c>
      <c r="B925" s="58" t="s">
        <v>2362</v>
      </c>
      <c r="C925" s="20" t="s">
        <v>718</v>
      </c>
      <c r="D925" s="9" t="s">
        <v>15</v>
      </c>
      <c r="E925" s="9" t="s">
        <v>719</v>
      </c>
      <c r="F925" s="102">
        <v>921</v>
      </c>
      <c r="G925" s="3" t="s">
        <v>2386</v>
      </c>
      <c r="H925" s="3" t="s">
        <v>1896</v>
      </c>
      <c r="I925" s="14" t="s">
        <v>2387</v>
      </c>
      <c r="J925" s="14" t="s">
        <v>2388</v>
      </c>
      <c r="K925" s="3" t="s">
        <v>115</v>
      </c>
      <c r="L925" s="5">
        <v>45400</v>
      </c>
    </row>
    <row r="926" spans="1:12" ht="48" hidden="1" x14ac:dyDescent="0.2">
      <c r="A926" s="20" t="s">
        <v>2361</v>
      </c>
      <c r="B926" s="58" t="s">
        <v>2362</v>
      </c>
      <c r="C926" s="20" t="s">
        <v>718</v>
      </c>
      <c r="D926" s="9" t="s">
        <v>15</v>
      </c>
      <c r="E926" s="9" t="s">
        <v>719</v>
      </c>
      <c r="F926" s="4">
        <v>922</v>
      </c>
      <c r="G926" s="103" t="s">
        <v>2389</v>
      </c>
      <c r="H926" s="3" t="s">
        <v>1896</v>
      </c>
      <c r="I926" s="14" t="s">
        <v>2390</v>
      </c>
      <c r="K926" s="3" t="s">
        <v>115</v>
      </c>
      <c r="L926" s="5">
        <v>45400</v>
      </c>
    </row>
    <row r="927" spans="1:12" ht="409.6" hidden="1" x14ac:dyDescent="0.2">
      <c r="A927" s="20" t="s">
        <v>2361</v>
      </c>
      <c r="B927" s="58" t="s">
        <v>2362</v>
      </c>
      <c r="C927" s="20" t="s">
        <v>718</v>
      </c>
      <c r="D927" s="9" t="s">
        <v>15</v>
      </c>
      <c r="E927" s="9" t="s">
        <v>719</v>
      </c>
      <c r="F927" s="102">
        <v>923</v>
      </c>
      <c r="G927" s="3" t="s">
        <v>2391</v>
      </c>
      <c r="H927" s="3" t="s">
        <v>2392</v>
      </c>
      <c r="I927" s="154" t="s">
        <v>2393</v>
      </c>
      <c r="J927" s="45" t="s">
        <v>2394</v>
      </c>
      <c r="K927" s="3" t="s">
        <v>24</v>
      </c>
      <c r="L927" s="5">
        <v>45400</v>
      </c>
    </row>
    <row r="928" spans="1:12" ht="409.6" hidden="1" x14ac:dyDescent="0.2">
      <c r="A928" s="20" t="s">
        <v>2361</v>
      </c>
      <c r="B928" s="58" t="s">
        <v>2362</v>
      </c>
      <c r="C928" s="20" t="s">
        <v>718</v>
      </c>
      <c r="D928" s="9" t="s">
        <v>15</v>
      </c>
      <c r="E928" s="9" t="s">
        <v>719</v>
      </c>
      <c r="F928" s="4">
        <v>924</v>
      </c>
      <c r="G928" s="3" t="s">
        <v>2395</v>
      </c>
      <c r="H928" s="3" t="s">
        <v>2392</v>
      </c>
      <c r="I928" s="160" t="s">
        <v>2396</v>
      </c>
      <c r="J928" s="45" t="s">
        <v>2397</v>
      </c>
      <c r="K928" s="3" t="s">
        <v>24</v>
      </c>
      <c r="L928" s="5">
        <v>45400</v>
      </c>
    </row>
    <row r="929" spans="1:12" ht="57.5" hidden="1" customHeight="1" x14ac:dyDescent="0.2">
      <c r="A929" s="20" t="s">
        <v>2361</v>
      </c>
      <c r="B929" s="58" t="s">
        <v>2362</v>
      </c>
      <c r="C929" s="20" t="s">
        <v>718</v>
      </c>
      <c r="D929" s="9" t="s">
        <v>15</v>
      </c>
      <c r="E929" s="9" t="s">
        <v>719</v>
      </c>
      <c r="F929" s="102">
        <v>925</v>
      </c>
      <c r="G929" s="3" t="s">
        <v>2398</v>
      </c>
      <c r="H929" s="56" t="s">
        <v>928</v>
      </c>
      <c r="I929" s="157" t="s">
        <v>2399</v>
      </c>
      <c r="J929" s="57" t="s">
        <v>2400</v>
      </c>
      <c r="K929" s="3" t="s">
        <v>24</v>
      </c>
      <c r="L929" s="5">
        <v>45572</v>
      </c>
    </row>
    <row r="930" spans="1:12" ht="43.25" hidden="1" customHeight="1" x14ac:dyDescent="0.2">
      <c r="A930" s="20" t="s">
        <v>2361</v>
      </c>
      <c r="B930" s="58" t="s">
        <v>2362</v>
      </c>
      <c r="C930" s="20" t="s">
        <v>718</v>
      </c>
      <c r="D930" s="9" t="s">
        <v>15</v>
      </c>
      <c r="E930" s="9" t="s">
        <v>719</v>
      </c>
      <c r="F930" s="4">
        <v>926</v>
      </c>
      <c r="G930" s="3" t="s">
        <v>2401</v>
      </c>
      <c r="H930" s="3" t="s">
        <v>2402</v>
      </c>
      <c r="I930" s="81"/>
      <c r="J930" s="14" t="s">
        <v>2403</v>
      </c>
      <c r="K930" s="3" t="s">
        <v>24</v>
      </c>
      <c r="L930" s="5">
        <v>45575</v>
      </c>
    </row>
    <row r="931" spans="1:12" ht="64" hidden="1" x14ac:dyDescent="0.2">
      <c r="A931" s="20" t="s">
        <v>2361</v>
      </c>
      <c r="B931" s="58" t="s">
        <v>2362</v>
      </c>
      <c r="C931" s="20" t="s">
        <v>718</v>
      </c>
      <c r="D931" s="9" t="s">
        <v>15</v>
      </c>
      <c r="E931" s="9" t="s">
        <v>719</v>
      </c>
      <c r="F931" s="102">
        <v>927</v>
      </c>
      <c r="G931" s="3" t="s">
        <v>2404</v>
      </c>
      <c r="H931" s="3" t="s">
        <v>506</v>
      </c>
      <c r="I931" s="82" t="s">
        <v>2405</v>
      </c>
      <c r="J931" s="14" t="s">
        <v>2406</v>
      </c>
      <c r="K931" s="3" t="s">
        <v>19</v>
      </c>
      <c r="L931" s="5">
        <v>45294</v>
      </c>
    </row>
    <row r="932" spans="1:12" ht="48" hidden="1" x14ac:dyDescent="0.2">
      <c r="A932" s="20" t="s">
        <v>2361</v>
      </c>
      <c r="B932" s="58" t="s">
        <v>2362</v>
      </c>
      <c r="C932" s="20" t="s">
        <v>718</v>
      </c>
      <c r="D932" s="9" t="s">
        <v>15</v>
      </c>
      <c r="E932" s="9" t="s">
        <v>732</v>
      </c>
      <c r="F932" s="4">
        <v>928</v>
      </c>
      <c r="G932" s="3" t="s">
        <v>2407</v>
      </c>
      <c r="H932" s="3" t="s">
        <v>2372</v>
      </c>
      <c r="I932" s="78" t="s">
        <v>2408</v>
      </c>
      <c r="K932" s="3" t="s">
        <v>19</v>
      </c>
      <c r="L932" s="5">
        <v>45294</v>
      </c>
    </row>
    <row r="933" spans="1:12" ht="70.5" customHeight="1" x14ac:dyDescent="0.2">
      <c r="A933" s="20" t="s">
        <v>2361</v>
      </c>
      <c r="B933" s="58" t="s">
        <v>2362</v>
      </c>
      <c r="C933" s="20" t="s">
        <v>718</v>
      </c>
      <c r="D933" s="9" t="s">
        <v>15</v>
      </c>
      <c r="E933" s="9" t="s">
        <v>732</v>
      </c>
      <c r="F933" s="102">
        <v>929</v>
      </c>
      <c r="G933" s="3" t="s">
        <v>2409</v>
      </c>
      <c r="H933" s="3" t="s">
        <v>690</v>
      </c>
      <c r="I933" s="76" t="s">
        <v>2410</v>
      </c>
      <c r="J933" s="74" t="s">
        <v>2411</v>
      </c>
      <c r="K933" s="74" t="s">
        <v>24</v>
      </c>
      <c r="L933" s="125">
        <v>45538</v>
      </c>
    </row>
    <row r="934" spans="1:12" ht="57.5" hidden="1" customHeight="1" x14ac:dyDescent="0.15">
      <c r="A934" s="20" t="s">
        <v>2361</v>
      </c>
      <c r="B934" s="58" t="s">
        <v>2362</v>
      </c>
      <c r="C934" s="20" t="s">
        <v>718</v>
      </c>
      <c r="D934" s="9" t="s">
        <v>15</v>
      </c>
      <c r="E934" s="9" t="s">
        <v>745</v>
      </c>
      <c r="F934" s="4">
        <v>930</v>
      </c>
      <c r="G934" s="3" t="s">
        <v>2412</v>
      </c>
      <c r="H934" s="3" t="s">
        <v>81</v>
      </c>
      <c r="I934" s="86"/>
      <c r="J934" s="14" t="s">
        <v>2413</v>
      </c>
      <c r="K934" s="3" t="s">
        <v>19</v>
      </c>
      <c r="L934" s="5">
        <v>45280</v>
      </c>
    </row>
    <row r="935" spans="1:12" ht="48" hidden="1" x14ac:dyDescent="0.2">
      <c r="A935" s="20" t="s">
        <v>2361</v>
      </c>
      <c r="B935" s="58" t="s">
        <v>2362</v>
      </c>
      <c r="C935" s="20" t="s">
        <v>718</v>
      </c>
      <c r="D935" s="9" t="s">
        <v>15</v>
      </c>
      <c r="E935" s="9" t="s">
        <v>774</v>
      </c>
      <c r="F935" s="102">
        <v>931</v>
      </c>
      <c r="G935" s="3" t="s">
        <v>2414</v>
      </c>
      <c r="H935" s="3" t="s">
        <v>2372</v>
      </c>
      <c r="I935" s="79" t="s">
        <v>2408</v>
      </c>
      <c r="K935" s="3" t="s">
        <v>19</v>
      </c>
      <c r="L935" s="5">
        <v>45294</v>
      </c>
    </row>
    <row r="936" spans="1:12" ht="68.25" hidden="1" customHeight="1" x14ac:dyDescent="0.2">
      <c r="A936" s="20" t="s">
        <v>2361</v>
      </c>
      <c r="B936" s="58" t="s">
        <v>2362</v>
      </c>
      <c r="C936" s="20" t="s">
        <v>718</v>
      </c>
      <c r="D936" s="9" t="s">
        <v>15</v>
      </c>
      <c r="E936" s="9" t="s">
        <v>774</v>
      </c>
      <c r="F936" s="4">
        <v>932</v>
      </c>
      <c r="G936" s="3" t="s">
        <v>2415</v>
      </c>
      <c r="H936" s="3" t="s">
        <v>1518</v>
      </c>
      <c r="I936" s="3" t="s">
        <v>2416</v>
      </c>
      <c r="J936" s="3" t="s">
        <v>2417</v>
      </c>
      <c r="K936" s="3" t="s">
        <v>115</v>
      </c>
      <c r="L936" s="5">
        <v>45282</v>
      </c>
    </row>
    <row r="937" spans="1:12" ht="64" hidden="1" x14ac:dyDescent="0.2">
      <c r="A937" s="20" t="s">
        <v>2361</v>
      </c>
      <c r="B937" s="58" t="s">
        <v>2362</v>
      </c>
      <c r="C937" s="20" t="s">
        <v>718</v>
      </c>
      <c r="D937" s="9" t="s">
        <v>15</v>
      </c>
      <c r="E937" s="9" t="s">
        <v>774</v>
      </c>
      <c r="F937" s="102">
        <v>933</v>
      </c>
      <c r="G937" s="3" t="s">
        <v>2418</v>
      </c>
      <c r="H937" s="3" t="s">
        <v>2419</v>
      </c>
      <c r="I937" s="14" t="s">
        <v>821</v>
      </c>
      <c r="J937" s="14" t="s">
        <v>2420</v>
      </c>
      <c r="K937" s="3" t="s">
        <v>24</v>
      </c>
      <c r="L937" s="5">
        <v>45566</v>
      </c>
    </row>
    <row r="938" spans="1:12" ht="48" hidden="1" x14ac:dyDescent="0.2">
      <c r="A938" s="20" t="s">
        <v>2361</v>
      </c>
      <c r="B938" s="58" t="s">
        <v>2362</v>
      </c>
      <c r="C938" s="20" t="s">
        <v>718</v>
      </c>
      <c r="D938" s="9" t="s">
        <v>15</v>
      </c>
      <c r="E938" s="9" t="s">
        <v>759</v>
      </c>
      <c r="F938" s="4">
        <v>934</v>
      </c>
      <c r="G938" s="3" t="s">
        <v>2407</v>
      </c>
      <c r="H938" s="3" t="s">
        <v>2372</v>
      </c>
      <c r="I938" s="78" t="s">
        <v>2408</v>
      </c>
      <c r="K938" s="3" t="s">
        <v>19</v>
      </c>
      <c r="L938" s="5">
        <v>45294</v>
      </c>
    </row>
    <row r="939" spans="1:12" ht="93" hidden="1" customHeight="1" x14ac:dyDescent="0.2">
      <c r="A939" s="20" t="s">
        <v>2361</v>
      </c>
      <c r="B939" s="58" t="s">
        <v>2362</v>
      </c>
      <c r="C939" s="20" t="s">
        <v>718</v>
      </c>
      <c r="D939" s="9" t="s">
        <v>15</v>
      </c>
      <c r="E939" s="9" t="s">
        <v>759</v>
      </c>
      <c r="F939" s="102">
        <v>935</v>
      </c>
      <c r="G939" s="3" t="s">
        <v>2421</v>
      </c>
      <c r="H939" s="3" t="s">
        <v>1642</v>
      </c>
      <c r="I939" s="84" t="s">
        <v>2422</v>
      </c>
      <c r="J939" s="3" t="s">
        <v>2423</v>
      </c>
      <c r="K939" s="3" t="s">
        <v>19</v>
      </c>
      <c r="L939" s="5">
        <v>45575</v>
      </c>
    </row>
    <row r="940" spans="1:12" ht="80" hidden="1" x14ac:dyDescent="0.2">
      <c r="A940" s="20" t="s">
        <v>2361</v>
      </c>
      <c r="B940" s="58" t="s">
        <v>2362</v>
      </c>
      <c r="C940" s="20" t="s">
        <v>718</v>
      </c>
      <c r="D940" s="9" t="s">
        <v>15</v>
      </c>
      <c r="E940" s="9" t="s">
        <v>759</v>
      </c>
      <c r="F940" s="4">
        <v>936</v>
      </c>
      <c r="G940" s="3" t="s">
        <v>2424</v>
      </c>
      <c r="H940" s="3" t="s">
        <v>2425</v>
      </c>
      <c r="I940" s="3" t="s">
        <v>821</v>
      </c>
      <c r="J940" s="169" t="s">
        <v>2426</v>
      </c>
      <c r="K940" s="3" t="s">
        <v>115</v>
      </c>
      <c r="L940" s="5">
        <v>45282</v>
      </c>
    </row>
    <row r="941" spans="1:12" ht="48" hidden="1" x14ac:dyDescent="0.2">
      <c r="A941" s="20" t="s">
        <v>2361</v>
      </c>
      <c r="B941" s="58" t="s">
        <v>2362</v>
      </c>
      <c r="C941" s="20" t="s">
        <v>718</v>
      </c>
      <c r="D941" s="9" t="s">
        <v>15</v>
      </c>
      <c r="E941" s="9" t="s">
        <v>759</v>
      </c>
      <c r="F941" s="102">
        <v>937</v>
      </c>
      <c r="G941" s="3" t="s">
        <v>2407</v>
      </c>
      <c r="H941" s="3" t="s">
        <v>2372</v>
      </c>
      <c r="I941" s="78" t="s">
        <v>2408</v>
      </c>
      <c r="K941" s="3" t="s">
        <v>19</v>
      </c>
      <c r="L941" s="5">
        <v>45294</v>
      </c>
    </row>
    <row r="942" spans="1:12" ht="48" hidden="1" x14ac:dyDescent="0.2">
      <c r="A942" s="20" t="s">
        <v>2361</v>
      </c>
      <c r="B942" s="58" t="s">
        <v>2362</v>
      </c>
      <c r="C942" s="20" t="s">
        <v>718</v>
      </c>
      <c r="D942" s="9" t="s">
        <v>15</v>
      </c>
      <c r="E942" s="9" t="s">
        <v>759</v>
      </c>
      <c r="F942" s="4">
        <v>938</v>
      </c>
      <c r="G942" s="3" t="s">
        <v>2427</v>
      </c>
      <c r="H942" s="3" t="s">
        <v>776</v>
      </c>
      <c r="I942" s="3" t="s">
        <v>821</v>
      </c>
      <c r="J942" s="14" t="s">
        <v>2428</v>
      </c>
      <c r="K942" s="3" t="s">
        <v>19</v>
      </c>
      <c r="L942" s="5">
        <v>45565</v>
      </c>
    </row>
    <row r="943" spans="1:12" ht="71.25" hidden="1" customHeight="1" x14ac:dyDescent="0.2">
      <c r="A943" s="20" t="s">
        <v>2361</v>
      </c>
      <c r="B943" s="58" t="s">
        <v>2362</v>
      </c>
      <c r="C943" s="20" t="s">
        <v>718</v>
      </c>
      <c r="D943" s="9" t="s">
        <v>15</v>
      </c>
      <c r="E943" s="9" t="s">
        <v>759</v>
      </c>
      <c r="F943" s="102">
        <v>939</v>
      </c>
      <c r="G943" s="3" t="s">
        <v>2429</v>
      </c>
      <c r="H943" s="3" t="s">
        <v>2430</v>
      </c>
      <c r="I943" s="14" t="s">
        <v>2431</v>
      </c>
      <c r="J943" s="14" t="s">
        <v>2432</v>
      </c>
      <c r="K943" s="3" t="s">
        <v>115</v>
      </c>
      <c r="L943" s="5">
        <v>45540</v>
      </c>
    </row>
    <row r="944" spans="1:12" ht="81" hidden="1" customHeight="1" x14ac:dyDescent="0.2">
      <c r="A944" s="20" t="s">
        <v>2361</v>
      </c>
      <c r="B944" s="58" t="s">
        <v>2362</v>
      </c>
      <c r="C944" s="20" t="s">
        <v>718</v>
      </c>
      <c r="D944" s="9" t="s">
        <v>15</v>
      </c>
      <c r="E944" s="9" t="s">
        <v>759</v>
      </c>
      <c r="F944" s="4">
        <v>940</v>
      </c>
      <c r="G944" s="103" t="s">
        <v>2433</v>
      </c>
      <c r="H944" s="3" t="s">
        <v>2372</v>
      </c>
      <c r="I944" s="3" t="s">
        <v>2434</v>
      </c>
      <c r="J944" s="57" t="s">
        <v>2435</v>
      </c>
      <c r="K944" s="56" t="s">
        <v>115</v>
      </c>
      <c r="L944" s="5">
        <v>45400</v>
      </c>
    </row>
    <row r="945" spans="1:12" ht="64" hidden="1" x14ac:dyDescent="0.2">
      <c r="A945" s="20" t="s">
        <v>2361</v>
      </c>
      <c r="B945" s="58" t="s">
        <v>2362</v>
      </c>
      <c r="C945" s="20" t="s">
        <v>718</v>
      </c>
      <c r="D945" s="9" t="s">
        <v>15</v>
      </c>
      <c r="E945" s="9" t="s">
        <v>759</v>
      </c>
      <c r="F945" s="102">
        <v>941</v>
      </c>
      <c r="G945" s="3" t="s">
        <v>2436</v>
      </c>
      <c r="H945" s="3" t="s">
        <v>2437</v>
      </c>
      <c r="I945" s="3" t="s">
        <v>821</v>
      </c>
      <c r="J945" s="14" t="s">
        <v>2438</v>
      </c>
      <c r="K945" s="56" t="s">
        <v>115</v>
      </c>
      <c r="L945" s="5">
        <v>45505</v>
      </c>
    </row>
    <row r="946" spans="1:12" ht="48" x14ac:dyDescent="0.2">
      <c r="A946" s="59" t="s">
        <v>2439</v>
      </c>
      <c r="B946" s="99" t="s">
        <v>2440</v>
      </c>
      <c r="C946" s="59" t="s">
        <v>14</v>
      </c>
      <c r="D946" s="59" t="s">
        <v>15</v>
      </c>
      <c r="E946" s="98"/>
      <c r="F946" s="101">
        <v>942</v>
      </c>
      <c r="G946" s="60" t="s">
        <v>2441</v>
      </c>
      <c r="H946" s="114" t="s">
        <v>2442</v>
      </c>
      <c r="I946" s="74" t="s">
        <v>2443</v>
      </c>
      <c r="J946" s="74" t="s">
        <v>2444</v>
      </c>
      <c r="K946" s="74" t="s">
        <v>19</v>
      </c>
      <c r="L946" s="125">
        <v>45228</v>
      </c>
    </row>
    <row r="947" spans="1:12" ht="80" x14ac:dyDescent="0.2">
      <c r="A947" s="20" t="s">
        <v>2439</v>
      </c>
      <c r="B947" s="99" t="s">
        <v>2440</v>
      </c>
      <c r="C947" s="20" t="s">
        <v>14</v>
      </c>
      <c r="D947" s="20" t="s">
        <v>15</v>
      </c>
      <c r="E947" s="20"/>
      <c r="F947" s="4">
        <v>943</v>
      </c>
      <c r="G947" s="3" t="s">
        <v>2445</v>
      </c>
      <c r="H947" s="152" t="s">
        <v>2442</v>
      </c>
      <c r="I947" s="156" t="s">
        <v>2446</v>
      </c>
      <c r="J947" s="121" t="s">
        <v>2447</v>
      </c>
      <c r="K947" s="121" t="s">
        <v>19</v>
      </c>
      <c r="L947" s="127">
        <v>45228</v>
      </c>
    </row>
    <row r="948" spans="1:12" ht="64" x14ac:dyDescent="0.2">
      <c r="A948" s="20" t="s">
        <v>2439</v>
      </c>
      <c r="B948" s="99" t="s">
        <v>2440</v>
      </c>
      <c r="C948" s="20" t="s">
        <v>14</v>
      </c>
      <c r="D948" s="20" t="s">
        <v>15</v>
      </c>
      <c r="E948" s="98"/>
      <c r="F948" s="101">
        <v>944</v>
      </c>
      <c r="G948" s="3" t="s">
        <v>2448</v>
      </c>
      <c r="H948" s="153" t="s">
        <v>2449</v>
      </c>
      <c r="I948" s="121" t="s">
        <v>2450</v>
      </c>
      <c r="J948" s="121" t="s">
        <v>2451</v>
      </c>
      <c r="K948" s="121" t="s">
        <v>24</v>
      </c>
      <c r="L948" s="176">
        <v>45539</v>
      </c>
    </row>
    <row r="949" spans="1:12" ht="64" x14ac:dyDescent="0.2">
      <c r="A949" s="20" t="s">
        <v>2439</v>
      </c>
      <c r="B949" s="99" t="s">
        <v>2440</v>
      </c>
      <c r="C949" s="20" t="s">
        <v>14</v>
      </c>
      <c r="D949" s="20" t="s">
        <v>15</v>
      </c>
      <c r="E949" s="98"/>
      <c r="F949" s="101">
        <v>945</v>
      </c>
      <c r="G949" s="3" t="s">
        <v>2452</v>
      </c>
      <c r="H949" s="153" t="s">
        <v>2449</v>
      </c>
      <c r="I949" s="156" t="s">
        <v>2453</v>
      </c>
      <c r="J949" s="121" t="s">
        <v>2454</v>
      </c>
      <c r="K949" s="74" t="s">
        <v>24</v>
      </c>
      <c r="L949" s="176">
        <v>45539</v>
      </c>
    </row>
    <row r="950" spans="1:12" ht="64" x14ac:dyDescent="0.2">
      <c r="A950" s="20" t="s">
        <v>2439</v>
      </c>
      <c r="B950" s="99" t="s">
        <v>2440</v>
      </c>
      <c r="C950" s="20" t="s">
        <v>14</v>
      </c>
      <c r="D950" s="20" t="s">
        <v>15</v>
      </c>
      <c r="E950" s="20"/>
      <c r="F950" s="4">
        <v>946</v>
      </c>
      <c r="G950" s="3" t="s">
        <v>2455</v>
      </c>
      <c r="H950" s="153" t="s">
        <v>2449</v>
      </c>
      <c r="I950" s="121" t="s">
        <v>2456</v>
      </c>
      <c r="J950" s="121" t="s">
        <v>2457</v>
      </c>
      <c r="K950" s="121" t="s">
        <v>24</v>
      </c>
      <c r="L950" s="176">
        <v>45539</v>
      </c>
    </row>
    <row r="951" spans="1:12" ht="64" x14ac:dyDescent="0.2">
      <c r="A951" s="20" t="s">
        <v>2439</v>
      </c>
      <c r="B951" s="99" t="s">
        <v>2440</v>
      </c>
      <c r="C951" s="20" t="s">
        <v>14</v>
      </c>
      <c r="D951" s="20" t="s">
        <v>15</v>
      </c>
      <c r="E951" s="98"/>
      <c r="F951" s="101">
        <v>947</v>
      </c>
      <c r="G951" s="3" t="s">
        <v>2458</v>
      </c>
      <c r="H951" s="153" t="s">
        <v>2449</v>
      </c>
      <c r="I951" s="121" t="s">
        <v>146</v>
      </c>
      <c r="J951" s="121" t="s">
        <v>2459</v>
      </c>
      <c r="K951" s="121" t="s">
        <v>24</v>
      </c>
      <c r="L951" s="176">
        <v>45539</v>
      </c>
    </row>
    <row r="952" spans="1:12" ht="80" x14ac:dyDescent="0.2">
      <c r="A952" s="20" t="s">
        <v>2439</v>
      </c>
      <c r="B952" s="99" t="s">
        <v>2440</v>
      </c>
      <c r="C952" s="20" t="s">
        <v>14</v>
      </c>
      <c r="D952" s="20" t="s">
        <v>15</v>
      </c>
      <c r="E952" s="98"/>
      <c r="F952" s="101">
        <v>948</v>
      </c>
      <c r="G952" s="3" t="s">
        <v>2460</v>
      </c>
      <c r="H952" s="153" t="s">
        <v>2449</v>
      </c>
      <c r="I952" s="121" t="s">
        <v>146</v>
      </c>
      <c r="J952" s="121" t="s">
        <v>2461</v>
      </c>
      <c r="K952" s="121" t="s">
        <v>24</v>
      </c>
      <c r="L952" s="176">
        <v>45539</v>
      </c>
    </row>
    <row r="953" spans="1:12" ht="64" x14ac:dyDescent="0.2">
      <c r="A953" s="20" t="s">
        <v>2439</v>
      </c>
      <c r="B953" s="99" t="s">
        <v>2440</v>
      </c>
      <c r="C953" s="20" t="s">
        <v>14</v>
      </c>
      <c r="D953" s="20" t="s">
        <v>15</v>
      </c>
      <c r="E953" s="20"/>
      <c r="F953" s="4">
        <v>949</v>
      </c>
      <c r="G953" s="3" t="s">
        <v>2462</v>
      </c>
      <c r="H953" s="113" t="s">
        <v>2463</v>
      </c>
      <c r="I953" s="121" t="s">
        <v>2464</v>
      </c>
      <c r="J953" s="164" t="s">
        <v>2465</v>
      </c>
      <c r="K953" s="121" t="s">
        <v>19</v>
      </c>
      <c r="L953" s="127">
        <v>45538</v>
      </c>
    </row>
    <row r="954" spans="1:12" ht="48" x14ac:dyDescent="0.2">
      <c r="A954" s="20" t="s">
        <v>2439</v>
      </c>
      <c r="B954" s="99" t="s">
        <v>2440</v>
      </c>
      <c r="C954" s="20" t="s">
        <v>14</v>
      </c>
      <c r="D954" s="20" t="s">
        <v>15</v>
      </c>
      <c r="E954" s="98"/>
      <c r="F954" s="101">
        <v>950</v>
      </c>
      <c r="G954" s="3" t="s">
        <v>2466</v>
      </c>
      <c r="H954" s="113" t="s">
        <v>2463</v>
      </c>
      <c r="I954" s="122" t="s">
        <v>2467</v>
      </c>
      <c r="J954" s="163" t="s">
        <v>2468</v>
      </c>
      <c r="K954" s="121" t="s">
        <v>24</v>
      </c>
      <c r="L954" s="129">
        <v>45538</v>
      </c>
    </row>
    <row r="955" spans="1:12" ht="48" x14ac:dyDescent="0.2">
      <c r="A955" s="20" t="s">
        <v>2439</v>
      </c>
      <c r="B955" s="99" t="s">
        <v>2440</v>
      </c>
      <c r="C955" s="20" t="s">
        <v>14</v>
      </c>
      <c r="D955" s="20" t="s">
        <v>15</v>
      </c>
      <c r="E955" s="98"/>
      <c r="F955" s="101">
        <v>951</v>
      </c>
      <c r="G955" s="3" t="s">
        <v>2469</v>
      </c>
      <c r="H955" s="113" t="s">
        <v>2463</v>
      </c>
      <c r="I955" s="122" t="s">
        <v>2470</v>
      </c>
      <c r="J955" s="165" t="s">
        <v>2471</v>
      </c>
      <c r="K955" s="121" t="s">
        <v>24</v>
      </c>
      <c r="L955" s="129">
        <v>45538</v>
      </c>
    </row>
    <row r="956" spans="1:12" ht="48" x14ac:dyDescent="0.2">
      <c r="A956" s="20" t="s">
        <v>2439</v>
      </c>
      <c r="B956" s="99" t="s">
        <v>2440</v>
      </c>
      <c r="C956" s="20" t="s">
        <v>14</v>
      </c>
      <c r="D956" s="20" t="s">
        <v>15</v>
      </c>
      <c r="E956" s="20"/>
      <c r="F956" s="4">
        <v>952</v>
      </c>
      <c r="G956" s="3" t="s">
        <v>2472</v>
      </c>
      <c r="H956" s="113" t="s">
        <v>2463</v>
      </c>
      <c r="I956" s="121" t="s">
        <v>2473</v>
      </c>
      <c r="J956" s="170" t="s">
        <v>2474</v>
      </c>
      <c r="K956" s="113" t="s">
        <v>24</v>
      </c>
      <c r="L956" s="127">
        <v>45538</v>
      </c>
    </row>
    <row r="957" spans="1:12" ht="64" x14ac:dyDescent="0.2">
      <c r="A957" s="20" t="s">
        <v>2439</v>
      </c>
      <c r="B957" s="99" t="s">
        <v>2440</v>
      </c>
      <c r="C957" s="20" t="s">
        <v>14</v>
      </c>
      <c r="D957" s="20" t="s">
        <v>15</v>
      </c>
      <c r="E957" s="98"/>
      <c r="F957" s="101">
        <v>953</v>
      </c>
      <c r="G957" s="3" t="s">
        <v>2475</v>
      </c>
      <c r="H957" s="113" t="s">
        <v>2463</v>
      </c>
      <c r="I957" s="121" t="s">
        <v>2476</v>
      </c>
      <c r="J957" s="170" t="s">
        <v>2477</v>
      </c>
      <c r="K957" s="113" t="s">
        <v>19</v>
      </c>
      <c r="L957" s="127">
        <v>45538</v>
      </c>
    </row>
    <row r="958" spans="1:12" ht="64" hidden="1" x14ac:dyDescent="0.2">
      <c r="A958" s="20" t="s">
        <v>2478</v>
      </c>
      <c r="B958" s="58" t="s">
        <v>2479</v>
      </c>
      <c r="C958" s="20" t="s">
        <v>14</v>
      </c>
      <c r="D958" s="9" t="s">
        <v>15</v>
      </c>
      <c r="E958" s="205"/>
      <c r="F958" s="101">
        <v>954</v>
      </c>
      <c r="G958" s="3" t="s">
        <v>2480</v>
      </c>
      <c r="H958" s="14" t="s">
        <v>2481</v>
      </c>
      <c r="I958" s="14" t="s">
        <v>2482</v>
      </c>
      <c r="K958" s="3" t="s">
        <v>115</v>
      </c>
      <c r="L958" s="5">
        <v>45765</v>
      </c>
    </row>
    <row r="959" spans="1:12" ht="32" hidden="1" x14ac:dyDescent="0.2">
      <c r="A959" s="20" t="s">
        <v>2478</v>
      </c>
      <c r="B959" s="58" t="s">
        <v>2479</v>
      </c>
      <c r="C959" s="20" t="s">
        <v>14</v>
      </c>
      <c r="D959" s="9" t="s">
        <v>15</v>
      </c>
      <c r="F959" s="4">
        <v>955</v>
      </c>
      <c r="G959" s="3" t="s">
        <v>2483</v>
      </c>
      <c r="H959" s="14" t="s">
        <v>2484</v>
      </c>
      <c r="I959" s="14" t="s">
        <v>2485</v>
      </c>
      <c r="K959" s="3" t="s">
        <v>115</v>
      </c>
      <c r="L959" s="5">
        <v>45765</v>
      </c>
    </row>
    <row r="960" spans="1:12" ht="32" hidden="1" x14ac:dyDescent="0.2">
      <c r="A960" s="20" t="s">
        <v>2478</v>
      </c>
      <c r="B960" s="58" t="s">
        <v>2479</v>
      </c>
      <c r="C960" s="20" t="s">
        <v>14</v>
      </c>
      <c r="D960" s="9" t="s">
        <v>15</v>
      </c>
      <c r="E960" s="205"/>
      <c r="F960" s="101">
        <v>956</v>
      </c>
      <c r="G960" s="3" t="s">
        <v>2486</v>
      </c>
      <c r="H960" s="14" t="s">
        <v>2487</v>
      </c>
      <c r="I960" s="14" t="s">
        <v>2485</v>
      </c>
      <c r="K960" s="3" t="s">
        <v>115</v>
      </c>
      <c r="L960" s="5">
        <v>45765</v>
      </c>
    </row>
    <row r="961" spans="1:12" ht="32" hidden="1" x14ac:dyDescent="0.2">
      <c r="A961" s="20" t="s">
        <v>2478</v>
      </c>
      <c r="B961" s="58" t="s">
        <v>2479</v>
      </c>
      <c r="C961" s="20" t="s">
        <v>14</v>
      </c>
      <c r="D961" s="9" t="s">
        <v>15</v>
      </c>
      <c r="E961" s="205"/>
      <c r="F961" s="101">
        <v>957</v>
      </c>
      <c r="G961" s="3" t="s">
        <v>2488</v>
      </c>
      <c r="H961" s="14" t="s">
        <v>2489</v>
      </c>
      <c r="K961" s="3" t="s">
        <v>115</v>
      </c>
    </row>
    <row r="962" spans="1:12" ht="86.25" customHeight="1" x14ac:dyDescent="0.2">
      <c r="A962" s="20" t="s">
        <v>2490</v>
      </c>
      <c r="B962" s="52">
        <v>45334</v>
      </c>
      <c r="C962" s="20" t="s">
        <v>14</v>
      </c>
      <c r="D962" s="9" t="s">
        <v>15</v>
      </c>
      <c r="E962" s="205"/>
      <c r="F962" s="101">
        <v>958</v>
      </c>
      <c r="G962" s="3" t="s">
        <v>2491</v>
      </c>
      <c r="H962" s="14" t="s">
        <v>2492</v>
      </c>
      <c r="I962" s="10" t="s">
        <v>2493</v>
      </c>
      <c r="J962" s="119" t="s">
        <v>2494</v>
      </c>
      <c r="K962" s="10" t="s">
        <v>19</v>
      </c>
      <c r="L962" s="125">
        <v>45517</v>
      </c>
    </row>
    <row r="963" spans="1:12" ht="83.25" customHeight="1" x14ac:dyDescent="0.2">
      <c r="A963" s="20" t="s">
        <v>2490</v>
      </c>
      <c r="B963" s="52">
        <v>45334</v>
      </c>
      <c r="C963" s="20" t="s">
        <v>14</v>
      </c>
      <c r="D963" s="9" t="s">
        <v>15</v>
      </c>
      <c r="E963" s="205"/>
      <c r="F963" s="101">
        <v>959</v>
      </c>
      <c r="G963" s="3" t="s">
        <v>2495</v>
      </c>
      <c r="H963" s="14" t="s">
        <v>2492</v>
      </c>
      <c r="I963" s="113" t="s">
        <v>2496</v>
      </c>
      <c r="J963" s="119" t="s">
        <v>2497</v>
      </c>
      <c r="K963" s="113" t="s">
        <v>24</v>
      </c>
      <c r="L963" s="127">
        <v>45517</v>
      </c>
    </row>
    <row r="964" spans="1:12" ht="87" customHeight="1" x14ac:dyDescent="0.2">
      <c r="A964" s="20" t="s">
        <v>2490</v>
      </c>
      <c r="B964" s="52">
        <v>45334</v>
      </c>
      <c r="C964" s="20" t="s">
        <v>14</v>
      </c>
      <c r="D964" s="9" t="s">
        <v>15</v>
      </c>
      <c r="E964" s="205"/>
      <c r="F964" s="101">
        <v>960</v>
      </c>
      <c r="G964" s="3" t="s">
        <v>2498</v>
      </c>
      <c r="H964" s="14" t="s">
        <v>2492</v>
      </c>
      <c r="I964" s="113" t="s">
        <v>2499</v>
      </c>
      <c r="J964" s="119"/>
      <c r="K964" s="113" t="s">
        <v>24</v>
      </c>
      <c r="L964" s="127">
        <v>45517</v>
      </c>
    </row>
    <row r="965" spans="1:12" ht="82.5" customHeight="1" x14ac:dyDescent="0.2">
      <c r="A965" s="20" t="s">
        <v>2490</v>
      </c>
      <c r="B965" s="52">
        <v>45334</v>
      </c>
      <c r="C965" s="20" t="s">
        <v>14</v>
      </c>
      <c r="D965" s="9" t="s">
        <v>15</v>
      </c>
      <c r="E965" s="205"/>
      <c r="F965" s="101">
        <v>961</v>
      </c>
      <c r="G965" s="3" t="s">
        <v>2500</v>
      </c>
      <c r="H965" s="14" t="s">
        <v>2492</v>
      </c>
      <c r="I965" s="115" t="s">
        <v>2501</v>
      </c>
      <c r="J965" s="122" t="s">
        <v>2502</v>
      </c>
      <c r="K965" s="122" t="s">
        <v>24</v>
      </c>
      <c r="L965" s="129">
        <v>45517</v>
      </c>
    </row>
    <row r="966" spans="1:12" ht="64" hidden="1" x14ac:dyDescent="0.2">
      <c r="A966" s="20" t="s">
        <v>2503</v>
      </c>
      <c r="B966" s="58" t="s">
        <v>2504</v>
      </c>
      <c r="C966" s="20" t="s">
        <v>14</v>
      </c>
      <c r="D966" s="9" t="s">
        <v>15</v>
      </c>
      <c r="F966" s="4">
        <v>962</v>
      </c>
      <c r="G966" s="3" t="s">
        <v>2505</v>
      </c>
      <c r="H966" s="14" t="s">
        <v>2506</v>
      </c>
      <c r="I966" s="14" t="s">
        <v>2507</v>
      </c>
      <c r="J966" s="14" t="s">
        <v>2508</v>
      </c>
      <c r="K966" s="3" t="s">
        <v>24</v>
      </c>
      <c r="L966" s="5">
        <v>45344</v>
      </c>
    </row>
    <row r="967" spans="1:12" ht="32" hidden="1" x14ac:dyDescent="0.2">
      <c r="A967" s="20" t="s">
        <v>2503</v>
      </c>
      <c r="B967" s="58" t="s">
        <v>2504</v>
      </c>
      <c r="C967" s="20" t="s">
        <v>14</v>
      </c>
      <c r="D967" s="9" t="s">
        <v>15</v>
      </c>
      <c r="E967" s="205"/>
      <c r="F967" s="101">
        <v>963</v>
      </c>
      <c r="G967" s="3" t="s">
        <v>2509</v>
      </c>
      <c r="H967" s="16" t="s">
        <v>2506</v>
      </c>
      <c r="I967" s="14" t="s">
        <v>2510</v>
      </c>
      <c r="J967" s="14" t="s">
        <v>2511</v>
      </c>
      <c r="K967" s="3" t="s">
        <v>24</v>
      </c>
      <c r="L967" s="5">
        <v>45344</v>
      </c>
    </row>
    <row r="968" spans="1:12" ht="112" hidden="1" x14ac:dyDescent="0.2">
      <c r="A968" s="20" t="s">
        <v>2503</v>
      </c>
      <c r="B968" s="58" t="s">
        <v>2504</v>
      </c>
      <c r="C968" s="20" t="s">
        <v>14</v>
      </c>
      <c r="D968" s="9" t="s">
        <v>15</v>
      </c>
      <c r="E968" s="205"/>
      <c r="F968" s="101">
        <v>964</v>
      </c>
      <c r="G968" s="3" t="s">
        <v>2512</v>
      </c>
      <c r="H968" s="16" t="s">
        <v>2506</v>
      </c>
      <c r="I968" s="14" t="s">
        <v>2513</v>
      </c>
      <c r="J968" s="14" t="s">
        <v>2514</v>
      </c>
      <c r="K968" s="3" t="s">
        <v>24</v>
      </c>
      <c r="L968" s="5">
        <v>45344</v>
      </c>
    </row>
    <row r="969" spans="1:12" ht="48" hidden="1" x14ac:dyDescent="0.2">
      <c r="A969" s="20" t="s">
        <v>2503</v>
      </c>
      <c r="B969" s="58" t="s">
        <v>2504</v>
      </c>
      <c r="C969" s="20" t="s">
        <v>14</v>
      </c>
      <c r="D969" s="9" t="s">
        <v>15</v>
      </c>
      <c r="F969" s="4">
        <v>965</v>
      </c>
      <c r="G969" s="3" t="s">
        <v>2515</v>
      </c>
      <c r="H969" s="16" t="s">
        <v>2506</v>
      </c>
      <c r="I969" s="14" t="s">
        <v>2516</v>
      </c>
      <c r="J969" s="14" t="s">
        <v>2517</v>
      </c>
      <c r="K969" s="3" t="s">
        <v>24</v>
      </c>
      <c r="L969" s="5">
        <v>45344</v>
      </c>
    </row>
    <row r="970" spans="1:12" ht="64" hidden="1" x14ac:dyDescent="0.2">
      <c r="A970" s="20" t="s">
        <v>2503</v>
      </c>
      <c r="B970" s="58" t="s">
        <v>2504</v>
      </c>
      <c r="C970" s="20" t="s">
        <v>14</v>
      </c>
      <c r="D970" s="9" t="s">
        <v>15</v>
      </c>
      <c r="E970" s="205"/>
      <c r="F970" s="101">
        <v>966</v>
      </c>
      <c r="G970" s="3" t="s">
        <v>2518</v>
      </c>
      <c r="H970" s="16" t="s">
        <v>2506</v>
      </c>
      <c r="I970" s="14" t="s">
        <v>2519</v>
      </c>
      <c r="J970" s="14" t="s">
        <v>2520</v>
      </c>
      <c r="K970" s="3" t="s">
        <v>24</v>
      </c>
      <c r="L970" s="5">
        <v>45344</v>
      </c>
    </row>
    <row r="971" spans="1:12" ht="32" hidden="1" x14ac:dyDescent="0.2">
      <c r="A971" s="20" t="s">
        <v>2503</v>
      </c>
      <c r="B971" s="58" t="s">
        <v>2504</v>
      </c>
      <c r="C971" s="20" t="s">
        <v>14</v>
      </c>
      <c r="D971" s="9" t="s">
        <v>15</v>
      </c>
      <c r="E971" s="205"/>
      <c r="F971" s="101">
        <v>967</v>
      </c>
      <c r="G971" s="3" t="s">
        <v>2521</v>
      </c>
      <c r="H971" s="16" t="s">
        <v>2506</v>
      </c>
      <c r="I971" s="14" t="s">
        <v>2522</v>
      </c>
      <c r="J971" s="14" t="s">
        <v>2523</v>
      </c>
      <c r="K971" s="3" t="s">
        <v>24</v>
      </c>
      <c r="L971" s="5">
        <v>45344</v>
      </c>
    </row>
    <row r="972" spans="1:12" ht="48" x14ac:dyDescent="0.2">
      <c r="A972" s="20" t="s">
        <v>2524</v>
      </c>
      <c r="B972" s="38" t="s">
        <v>2525</v>
      </c>
      <c r="C972" s="20" t="s">
        <v>14</v>
      </c>
      <c r="D972" s="9" t="s">
        <v>15</v>
      </c>
      <c r="F972" s="4">
        <v>968</v>
      </c>
      <c r="G972" s="3" t="s">
        <v>2526</v>
      </c>
      <c r="H972" s="16" t="s">
        <v>690</v>
      </c>
      <c r="I972" s="10" t="s">
        <v>146</v>
      </c>
      <c r="J972" s="74" t="s">
        <v>2527</v>
      </c>
      <c r="K972" s="74" t="s">
        <v>24</v>
      </c>
      <c r="L972" s="125">
        <v>45517</v>
      </c>
    </row>
    <row r="973" spans="1:12" ht="48" x14ac:dyDescent="0.2">
      <c r="A973" s="20" t="s">
        <v>2524</v>
      </c>
      <c r="B973" s="38" t="s">
        <v>2525</v>
      </c>
      <c r="C973" s="20" t="s">
        <v>14</v>
      </c>
      <c r="D973" s="9" t="s">
        <v>15</v>
      </c>
      <c r="F973" s="4">
        <v>969</v>
      </c>
      <c r="G973" s="3" t="s">
        <v>2528</v>
      </c>
      <c r="H973" s="16" t="s">
        <v>690</v>
      </c>
      <c r="I973" s="113" t="s">
        <v>146</v>
      </c>
      <c r="J973" s="121" t="s">
        <v>2529</v>
      </c>
      <c r="K973" s="121" t="s">
        <v>24</v>
      </c>
      <c r="L973" s="127">
        <v>45517</v>
      </c>
    </row>
    <row r="974" spans="1:12" ht="48" x14ac:dyDescent="0.2">
      <c r="A974" s="20" t="s">
        <v>2524</v>
      </c>
      <c r="B974" s="38" t="s">
        <v>2525</v>
      </c>
      <c r="C974" s="20" t="s">
        <v>14</v>
      </c>
      <c r="D974" s="9" t="s">
        <v>15</v>
      </c>
      <c r="F974" s="4">
        <v>970</v>
      </c>
      <c r="G974" s="3" t="s">
        <v>2530</v>
      </c>
      <c r="H974" s="16" t="s">
        <v>690</v>
      </c>
      <c r="I974" s="113" t="s">
        <v>146</v>
      </c>
      <c r="J974" s="121" t="s">
        <v>2531</v>
      </c>
      <c r="K974" s="121" t="s">
        <v>24</v>
      </c>
      <c r="L974" s="127">
        <v>45517</v>
      </c>
    </row>
    <row r="975" spans="1:12" ht="64" x14ac:dyDescent="0.2">
      <c r="A975" s="20" t="s">
        <v>2524</v>
      </c>
      <c r="B975" s="38" t="s">
        <v>2525</v>
      </c>
      <c r="C975" s="20" t="s">
        <v>14</v>
      </c>
      <c r="D975" s="9" t="s">
        <v>15</v>
      </c>
      <c r="F975" s="4">
        <v>971</v>
      </c>
      <c r="G975" s="3" t="s">
        <v>2532</v>
      </c>
      <c r="H975" s="16" t="s">
        <v>690</v>
      </c>
      <c r="I975" s="113" t="s">
        <v>146</v>
      </c>
      <c r="J975" s="121" t="s">
        <v>2533</v>
      </c>
      <c r="K975" s="121" t="s">
        <v>24</v>
      </c>
      <c r="L975" s="127">
        <v>45517</v>
      </c>
    </row>
    <row r="976" spans="1:12" ht="48" x14ac:dyDescent="0.2">
      <c r="A976" s="20" t="s">
        <v>2524</v>
      </c>
      <c r="B976" s="38" t="s">
        <v>2525</v>
      </c>
      <c r="C976" s="20" t="s">
        <v>14</v>
      </c>
      <c r="D976" s="9" t="s">
        <v>15</v>
      </c>
      <c r="F976" s="4">
        <v>972</v>
      </c>
      <c r="G976" s="3" t="s">
        <v>2534</v>
      </c>
      <c r="H976" s="16" t="s">
        <v>690</v>
      </c>
      <c r="I976" s="113" t="s">
        <v>146</v>
      </c>
      <c r="J976" s="121" t="s">
        <v>2535</v>
      </c>
      <c r="K976" s="121" t="s">
        <v>24</v>
      </c>
      <c r="L976" s="127">
        <v>45517</v>
      </c>
    </row>
    <row r="977" spans="1:12" ht="48" x14ac:dyDescent="0.2">
      <c r="A977" s="20" t="s">
        <v>2524</v>
      </c>
      <c r="B977" s="38" t="s">
        <v>2525</v>
      </c>
      <c r="C977" s="20" t="s">
        <v>14</v>
      </c>
      <c r="D977" s="9" t="s">
        <v>15</v>
      </c>
      <c r="F977" s="4">
        <v>973</v>
      </c>
      <c r="G977" s="3" t="s">
        <v>2536</v>
      </c>
      <c r="H977" s="16" t="s">
        <v>690</v>
      </c>
      <c r="I977" s="113" t="s">
        <v>146</v>
      </c>
      <c r="J977" s="121" t="s">
        <v>2537</v>
      </c>
      <c r="K977" s="121" t="s">
        <v>24</v>
      </c>
      <c r="L977" s="127">
        <v>45517</v>
      </c>
    </row>
    <row r="978" spans="1:12" ht="48" x14ac:dyDescent="0.2">
      <c r="A978" s="20" t="s">
        <v>2524</v>
      </c>
      <c r="B978" s="38" t="s">
        <v>2525</v>
      </c>
      <c r="C978" s="20" t="s">
        <v>14</v>
      </c>
      <c r="D978" s="9" t="s">
        <v>15</v>
      </c>
      <c r="F978" s="4">
        <v>974</v>
      </c>
      <c r="G978" s="3" t="s">
        <v>2538</v>
      </c>
      <c r="H978" s="16" t="s">
        <v>690</v>
      </c>
      <c r="I978" s="113" t="s">
        <v>146</v>
      </c>
      <c r="J978" s="121" t="s">
        <v>2537</v>
      </c>
      <c r="K978" s="121" t="s">
        <v>24</v>
      </c>
      <c r="L978" s="127">
        <v>45517</v>
      </c>
    </row>
    <row r="979" spans="1:12" ht="48" hidden="1" x14ac:dyDescent="0.2">
      <c r="A979" s="20" t="s">
        <v>2539</v>
      </c>
      <c r="B979" s="38" t="s">
        <v>2540</v>
      </c>
      <c r="C979" s="20" t="s">
        <v>14</v>
      </c>
      <c r="D979" s="9" t="s">
        <v>2541</v>
      </c>
      <c r="F979" s="4">
        <v>975</v>
      </c>
      <c r="G979" s="149" t="s">
        <v>2542</v>
      </c>
      <c r="H979" s="14" t="s">
        <v>2543</v>
      </c>
      <c r="I979" s="14" t="s">
        <v>2544</v>
      </c>
      <c r="J979" s="14" t="s">
        <v>2545</v>
      </c>
      <c r="K979" s="3" t="s">
        <v>24</v>
      </c>
      <c r="L979" s="5">
        <v>45441</v>
      </c>
    </row>
    <row r="980" spans="1:12" ht="96" hidden="1" x14ac:dyDescent="0.2">
      <c r="A980" s="20" t="s">
        <v>2539</v>
      </c>
      <c r="B980" s="38" t="s">
        <v>2540</v>
      </c>
      <c r="C980" s="20" t="s">
        <v>14</v>
      </c>
      <c r="D980" s="9" t="s">
        <v>2541</v>
      </c>
      <c r="F980" s="4">
        <v>976</v>
      </c>
      <c r="G980" s="3" t="s">
        <v>2546</v>
      </c>
      <c r="H980" s="14" t="s">
        <v>2547</v>
      </c>
      <c r="I980" s="14" t="s">
        <v>2548</v>
      </c>
      <c r="K980" s="3" t="s">
        <v>24</v>
      </c>
      <c r="L980" s="5">
        <v>45441</v>
      </c>
    </row>
    <row r="981" spans="1:12" ht="64" hidden="1" x14ac:dyDescent="0.2">
      <c r="A981" s="20" t="s">
        <v>2539</v>
      </c>
      <c r="B981" s="38" t="s">
        <v>2540</v>
      </c>
      <c r="C981" s="20" t="s">
        <v>14</v>
      </c>
      <c r="D981" s="9" t="s">
        <v>2541</v>
      </c>
      <c r="F981" s="4">
        <v>977</v>
      </c>
      <c r="G981" s="3" t="s">
        <v>2549</v>
      </c>
      <c r="H981" s="14" t="s">
        <v>2547</v>
      </c>
      <c r="I981" s="14" t="s">
        <v>2550</v>
      </c>
      <c r="K981" s="3" t="s">
        <v>24</v>
      </c>
      <c r="L981" s="5">
        <v>45441</v>
      </c>
    </row>
    <row r="982" spans="1:12" ht="48" hidden="1" x14ac:dyDescent="0.2">
      <c r="A982" s="20" t="s">
        <v>2539</v>
      </c>
      <c r="B982" s="38" t="s">
        <v>2540</v>
      </c>
      <c r="C982" s="20" t="s">
        <v>14</v>
      </c>
      <c r="D982" s="9" t="s">
        <v>2541</v>
      </c>
      <c r="F982" s="4">
        <v>978</v>
      </c>
      <c r="G982" s="3" t="s">
        <v>2551</v>
      </c>
      <c r="H982" s="14" t="s">
        <v>2169</v>
      </c>
      <c r="I982" s="14" t="s">
        <v>2552</v>
      </c>
      <c r="K982" s="3" t="s">
        <v>24</v>
      </c>
      <c r="L982" s="5">
        <v>45441</v>
      </c>
    </row>
    <row r="983" spans="1:12" ht="48" hidden="1" x14ac:dyDescent="0.2">
      <c r="A983" s="20" t="s">
        <v>2539</v>
      </c>
      <c r="B983" s="38" t="s">
        <v>2540</v>
      </c>
      <c r="C983" s="20" t="s">
        <v>14</v>
      </c>
      <c r="D983" s="9" t="s">
        <v>2541</v>
      </c>
      <c r="F983" s="4">
        <v>979</v>
      </c>
      <c r="G983" s="3" t="s">
        <v>2553</v>
      </c>
      <c r="H983" s="14" t="s">
        <v>2554</v>
      </c>
    </row>
    <row r="984" spans="1:12" ht="48" hidden="1" x14ac:dyDescent="0.2">
      <c r="A984" s="20" t="s">
        <v>2539</v>
      </c>
      <c r="B984" s="38" t="s">
        <v>2540</v>
      </c>
      <c r="C984" s="20" t="s">
        <v>14</v>
      </c>
      <c r="D984" s="9" t="s">
        <v>2541</v>
      </c>
      <c r="F984" s="4">
        <v>980</v>
      </c>
      <c r="G984" s="3" t="s">
        <v>2555</v>
      </c>
      <c r="H984" s="14" t="s">
        <v>2556</v>
      </c>
      <c r="I984" s="14" t="s">
        <v>2557</v>
      </c>
      <c r="J984" s="14" t="s">
        <v>2558</v>
      </c>
      <c r="K984" s="3" t="s">
        <v>24</v>
      </c>
      <c r="L984" s="5">
        <v>45441</v>
      </c>
    </row>
    <row r="985" spans="1:12" ht="48" hidden="1" x14ac:dyDescent="0.2">
      <c r="A985" s="20" t="s">
        <v>2539</v>
      </c>
      <c r="B985" s="38" t="s">
        <v>2540</v>
      </c>
      <c r="C985" s="20" t="s">
        <v>14</v>
      </c>
      <c r="D985" s="9" t="s">
        <v>2541</v>
      </c>
      <c r="F985" s="4">
        <v>981</v>
      </c>
      <c r="G985" s="3" t="s">
        <v>2559</v>
      </c>
      <c r="H985" s="14" t="s">
        <v>2169</v>
      </c>
    </row>
    <row r="986" spans="1:12" ht="48" hidden="1" x14ac:dyDescent="0.2">
      <c r="A986" s="20" t="s">
        <v>2539</v>
      </c>
      <c r="B986" s="38" t="s">
        <v>2540</v>
      </c>
      <c r="C986" s="20" t="s">
        <v>14</v>
      </c>
      <c r="D986" s="9" t="s">
        <v>2541</v>
      </c>
      <c r="F986" s="4">
        <v>982</v>
      </c>
      <c r="G986" s="3" t="s">
        <v>2560</v>
      </c>
      <c r="H986" s="14" t="s">
        <v>2169</v>
      </c>
    </row>
    <row r="987" spans="1:12" ht="48" hidden="1" x14ac:dyDescent="0.2">
      <c r="A987" s="20" t="s">
        <v>2539</v>
      </c>
      <c r="B987" s="38" t="s">
        <v>2540</v>
      </c>
      <c r="C987" s="20" t="s">
        <v>14</v>
      </c>
      <c r="D987" s="9" t="s">
        <v>2541</v>
      </c>
      <c r="F987" s="4">
        <v>983</v>
      </c>
      <c r="G987" s="3" t="s">
        <v>2561</v>
      </c>
      <c r="H987" s="14" t="s">
        <v>2562</v>
      </c>
    </row>
    <row r="988" spans="1:12" ht="48" hidden="1" x14ac:dyDescent="0.2">
      <c r="A988" s="20" t="s">
        <v>2539</v>
      </c>
      <c r="B988" s="38" t="s">
        <v>2540</v>
      </c>
      <c r="C988" s="20" t="s">
        <v>14</v>
      </c>
      <c r="D988" s="9" t="s">
        <v>2541</v>
      </c>
      <c r="F988" s="4">
        <v>984</v>
      </c>
      <c r="G988" s="3" t="s">
        <v>2563</v>
      </c>
      <c r="H988" s="14" t="s">
        <v>2169</v>
      </c>
      <c r="I988" s="14" t="s">
        <v>2564</v>
      </c>
      <c r="J988" s="14" t="s">
        <v>2565</v>
      </c>
      <c r="K988" s="3" t="s">
        <v>24</v>
      </c>
      <c r="L988" s="5">
        <v>45441</v>
      </c>
    </row>
    <row r="989" spans="1:12" ht="48" hidden="1" x14ac:dyDescent="0.2">
      <c r="A989" s="20" t="s">
        <v>2539</v>
      </c>
      <c r="B989" s="38" t="s">
        <v>2540</v>
      </c>
      <c r="C989" s="20" t="s">
        <v>14</v>
      </c>
      <c r="D989" s="9" t="s">
        <v>2541</v>
      </c>
      <c r="F989" s="4">
        <v>985</v>
      </c>
      <c r="G989" s="3" t="s">
        <v>2566</v>
      </c>
      <c r="H989" s="14" t="s">
        <v>2567</v>
      </c>
    </row>
    <row r="990" spans="1:12" ht="48" hidden="1" x14ac:dyDescent="0.2">
      <c r="A990" s="20" t="s">
        <v>2539</v>
      </c>
      <c r="B990" s="38" t="s">
        <v>2540</v>
      </c>
      <c r="C990" s="20" t="s">
        <v>14</v>
      </c>
      <c r="D990" s="9" t="s">
        <v>2541</v>
      </c>
      <c r="F990" s="4">
        <v>986</v>
      </c>
      <c r="G990" s="3" t="s">
        <v>2568</v>
      </c>
      <c r="H990" s="14" t="s">
        <v>2547</v>
      </c>
      <c r="I990" s="14" t="s">
        <v>2569</v>
      </c>
      <c r="J990" s="14" t="s">
        <v>2570</v>
      </c>
      <c r="K990" s="3" t="s">
        <v>19</v>
      </c>
      <c r="L990" s="5">
        <v>45441</v>
      </c>
    </row>
    <row r="991" spans="1:12" ht="80" x14ac:dyDescent="0.2">
      <c r="A991" s="20" t="s">
        <v>2571</v>
      </c>
      <c r="B991" s="38" t="s">
        <v>2572</v>
      </c>
      <c r="C991" s="20" t="s">
        <v>14</v>
      </c>
      <c r="D991" s="9" t="s">
        <v>2541</v>
      </c>
      <c r="F991" s="4">
        <v>987</v>
      </c>
      <c r="G991" s="3" t="s">
        <v>2573</v>
      </c>
      <c r="H991" s="3" t="s">
        <v>690</v>
      </c>
      <c r="I991" s="73" t="s">
        <v>146</v>
      </c>
      <c r="J991" s="123" t="s">
        <v>2574</v>
      </c>
      <c r="K991" s="123" t="s">
        <v>24</v>
      </c>
      <c r="L991" s="130">
        <v>45537</v>
      </c>
    </row>
    <row r="992" spans="1:12" ht="64" x14ac:dyDescent="0.2">
      <c r="A992" s="20" t="s">
        <v>2571</v>
      </c>
      <c r="B992" s="38" t="s">
        <v>2572</v>
      </c>
      <c r="C992" s="20" t="s">
        <v>14</v>
      </c>
      <c r="D992" s="9" t="s">
        <v>2541</v>
      </c>
      <c r="F992" s="4">
        <v>988</v>
      </c>
      <c r="G992" s="3" t="s">
        <v>2575</v>
      </c>
      <c r="H992" s="3" t="s">
        <v>690</v>
      </c>
      <c r="I992" s="110" t="s">
        <v>146</v>
      </c>
      <c r="J992" s="116" t="s">
        <v>2576</v>
      </c>
      <c r="K992" s="116" t="s">
        <v>24</v>
      </c>
      <c r="L992" s="128">
        <v>45537</v>
      </c>
    </row>
    <row r="993" spans="1:12" ht="356" x14ac:dyDescent="0.2">
      <c r="A993" s="20" t="s">
        <v>2571</v>
      </c>
      <c r="B993" s="38" t="s">
        <v>2572</v>
      </c>
      <c r="C993" s="20" t="s">
        <v>14</v>
      </c>
      <c r="D993" s="9" t="s">
        <v>2541</v>
      </c>
      <c r="F993" s="4">
        <v>989</v>
      </c>
      <c r="G993" s="148" t="s">
        <v>2577</v>
      </c>
      <c r="H993" s="3" t="s">
        <v>690</v>
      </c>
      <c r="I993" s="110" t="s">
        <v>146</v>
      </c>
      <c r="J993" s="116" t="s">
        <v>2578</v>
      </c>
      <c r="K993" s="116" t="s">
        <v>24</v>
      </c>
      <c r="L993" s="128">
        <v>45537</v>
      </c>
    </row>
    <row r="994" spans="1:12" ht="64" x14ac:dyDescent="0.2">
      <c r="A994" s="20" t="s">
        <v>2571</v>
      </c>
      <c r="B994" s="38" t="s">
        <v>2572</v>
      </c>
      <c r="C994" s="20" t="s">
        <v>14</v>
      </c>
      <c r="D994" s="9" t="s">
        <v>2541</v>
      </c>
      <c r="F994" s="4">
        <v>990</v>
      </c>
      <c r="G994" s="3" t="s">
        <v>2579</v>
      </c>
      <c r="H994" s="3" t="s">
        <v>690</v>
      </c>
      <c r="I994" s="110" t="s">
        <v>146</v>
      </c>
      <c r="J994" s="116" t="s">
        <v>2580</v>
      </c>
      <c r="K994" s="116" t="s">
        <v>24</v>
      </c>
      <c r="L994" s="128">
        <v>45537</v>
      </c>
    </row>
    <row r="995" spans="1:12" ht="64" x14ac:dyDescent="0.2">
      <c r="A995" s="20" t="s">
        <v>2571</v>
      </c>
      <c r="B995" s="38" t="s">
        <v>2572</v>
      </c>
      <c r="C995" s="20" t="s">
        <v>14</v>
      </c>
      <c r="D995" s="9" t="s">
        <v>2541</v>
      </c>
      <c r="F995" s="4">
        <v>991</v>
      </c>
      <c r="G995" s="3" t="s">
        <v>2581</v>
      </c>
      <c r="H995" s="3" t="s">
        <v>690</v>
      </c>
      <c r="I995" s="110" t="s">
        <v>146</v>
      </c>
      <c r="J995" s="116" t="s">
        <v>2582</v>
      </c>
      <c r="K995" s="116" t="s">
        <v>24</v>
      </c>
      <c r="L995" s="128">
        <v>45539</v>
      </c>
    </row>
    <row r="996" spans="1:12" ht="64" x14ac:dyDescent="0.2">
      <c r="A996" s="20" t="s">
        <v>2571</v>
      </c>
      <c r="B996" s="38" t="s">
        <v>2572</v>
      </c>
      <c r="C996" s="20" t="s">
        <v>14</v>
      </c>
      <c r="D996" s="9" t="s">
        <v>2541</v>
      </c>
      <c r="F996" s="4">
        <v>992</v>
      </c>
      <c r="G996" s="3" t="s">
        <v>2583</v>
      </c>
      <c r="H996" s="3" t="s">
        <v>690</v>
      </c>
      <c r="I996" s="110" t="s">
        <v>146</v>
      </c>
      <c r="J996" s="116" t="s">
        <v>2584</v>
      </c>
      <c r="K996" s="116" t="s">
        <v>24</v>
      </c>
      <c r="L996" s="128">
        <v>45537</v>
      </c>
    </row>
    <row r="997" spans="1:12" ht="80" x14ac:dyDescent="0.2">
      <c r="A997" s="20" t="s">
        <v>2571</v>
      </c>
      <c r="B997" s="38" t="s">
        <v>2572</v>
      </c>
      <c r="C997" s="20" t="s">
        <v>14</v>
      </c>
      <c r="D997" s="9" t="s">
        <v>2541</v>
      </c>
      <c r="F997" s="4">
        <v>993</v>
      </c>
      <c r="G997" s="3" t="s">
        <v>2585</v>
      </c>
      <c r="H997" s="3" t="s">
        <v>690</v>
      </c>
      <c r="I997" s="110" t="s">
        <v>146</v>
      </c>
      <c r="J997" s="116" t="s">
        <v>2586</v>
      </c>
      <c r="K997" s="116" t="s">
        <v>24</v>
      </c>
      <c r="L997" s="128">
        <v>45539</v>
      </c>
    </row>
    <row r="998" spans="1:12" ht="128" x14ac:dyDescent="0.2">
      <c r="A998" s="20" t="s">
        <v>2571</v>
      </c>
      <c r="B998" s="38" t="s">
        <v>2572</v>
      </c>
      <c r="C998" s="20" t="s">
        <v>14</v>
      </c>
      <c r="D998" s="9" t="s">
        <v>2541</v>
      </c>
      <c r="F998" s="4">
        <v>994</v>
      </c>
      <c r="G998" s="3" t="s">
        <v>2587</v>
      </c>
      <c r="H998" s="3" t="s">
        <v>690</v>
      </c>
      <c r="I998" s="110" t="s">
        <v>146</v>
      </c>
      <c r="J998" s="116" t="s">
        <v>2588</v>
      </c>
      <c r="K998" s="116" t="s">
        <v>24</v>
      </c>
      <c r="L998" s="128">
        <v>45537</v>
      </c>
    </row>
    <row r="999" spans="1:12" ht="64" x14ac:dyDescent="0.2">
      <c r="A999" s="20" t="s">
        <v>2571</v>
      </c>
      <c r="B999" s="38" t="s">
        <v>2572</v>
      </c>
      <c r="C999" s="20" t="s">
        <v>14</v>
      </c>
      <c r="D999" s="9" t="s">
        <v>2541</v>
      </c>
      <c r="F999" s="4">
        <v>995</v>
      </c>
      <c r="G999" s="3" t="s">
        <v>2589</v>
      </c>
      <c r="H999" s="3" t="s">
        <v>690</v>
      </c>
      <c r="I999" s="110" t="s">
        <v>146</v>
      </c>
      <c r="J999" s="116" t="s">
        <v>2590</v>
      </c>
      <c r="K999" s="116" t="s">
        <v>24</v>
      </c>
      <c r="L999" s="128">
        <v>45537</v>
      </c>
    </row>
    <row r="1000" spans="1:12" ht="64" x14ac:dyDescent="0.2">
      <c r="A1000" s="20" t="s">
        <v>2571</v>
      </c>
      <c r="B1000" s="38" t="s">
        <v>2572</v>
      </c>
      <c r="C1000" s="20" t="s">
        <v>14</v>
      </c>
      <c r="D1000" s="9" t="s">
        <v>2541</v>
      </c>
      <c r="F1000" s="4">
        <v>996</v>
      </c>
      <c r="G1000" s="3" t="s">
        <v>2591</v>
      </c>
      <c r="H1000" s="3" t="s">
        <v>690</v>
      </c>
      <c r="I1000" s="110" t="s">
        <v>146</v>
      </c>
      <c r="J1000" s="116" t="s">
        <v>2592</v>
      </c>
      <c r="K1000" s="116" t="s">
        <v>24</v>
      </c>
      <c r="L1000" s="128">
        <v>45539</v>
      </c>
    </row>
    <row r="1001" spans="1:12" ht="64" x14ac:dyDescent="0.2">
      <c r="A1001" s="20" t="s">
        <v>2571</v>
      </c>
      <c r="B1001" s="38" t="s">
        <v>2572</v>
      </c>
      <c r="C1001" s="20" t="s">
        <v>14</v>
      </c>
      <c r="D1001" s="9" t="s">
        <v>2541</v>
      </c>
      <c r="F1001" s="4">
        <v>997</v>
      </c>
      <c r="G1001" s="3" t="s">
        <v>2593</v>
      </c>
      <c r="H1001" s="3" t="s">
        <v>690</v>
      </c>
      <c r="I1001" s="110" t="s">
        <v>146</v>
      </c>
      <c r="J1001" s="116" t="s">
        <v>2584</v>
      </c>
      <c r="K1001" s="116" t="s">
        <v>24</v>
      </c>
      <c r="L1001" s="128">
        <v>45537</v>
      </c>
    </row>
    <row r="1002" spans="1:12" ht="64" x14ac:dyDescent="0.2">
      <c r="A1002" s="20" t="s">
        <v>2571</v>
      </c>
      <c r="B1002" s="38" t="s">
        <v>2572</v>
      </c>
      <c r="C1002" s="20" t="s">
        <v>14</v>
      </c>
      <c r="D1002" s="9" t="s">
        <v>2541</v>
      </c>
      <c r="F1002" s="4">
        <v>998</v>
      </c>
      <c r="G1002" s="3" t="s">
        <v>2594</v>
      </c>
      <c r="H1002" s="3" t="s">
        <v>690</v>
      </c>
      <c r="I1002" s="110" t="s">
        <v>146</v>
      </c>
      <c r="J1002" s="116" t="s">
        <v>2595</v>
      </c>
      <c r="K1002" s="116" t="s">
        <v>24</v>
      </c>
      <c r="L1002" s="128">
        <v>45537</v>
      </c>
    </row>
    <row r="1003" spans="1:12" ht="64" x14ac:dyDescent="0.2">
      <c r="A1003" s="20" t="s">
        <v>2571</v>
      </c>
      <c r="B1003" s="38" t="s">
        <v>2572</v>
      </c>
      <c r="C1003" s="20" t="s">
        <v>14</v>
      </c>
      <c r="D1003" s="9" t="s">
        <v>2541</v>
      </c>
      <c r="F1003" s="4">
        <v>999</v>
      </c>
      <c r="G1003" s="3" t="s">
        <v>2596</v>
      </c>
      <c r="H1003" s="3" t="s">
        <v>690</v>
      </c>
      <c r="I1003" s="110" t="s">
        <v>146</v>
      </c>
      <c r="J1003" s="116" t="s">
        <v>2597</v>
      </c>
      <c r="K1003" s="116" t="s">
        <v>24</v>
      </c>
      <c r="L1003" s="128">
        <v>45539</v>
      </c>
    </row>
    <row r="1004" spans="1:12" ht="48" hidden="1" x14ac:dyDescent="0.2">
      <c r="A1004" s="20" t="s">
        <v>2598</v>
      </c>
      <c r="B1004" s="38">
        <v>45482</v>
      </c>
      <c r="C1004" s="20" t="s">
        <v>14</v>
      </c>
      <c r="D1004" s="9" t="s">
        <v>2541</v>
      </c>
      <c r="F1004" s="4">
        <v>1000</v>
      </c>
      <c r="G1004" s="3" t="s">
        <v>2599</v>
      </c>
      <c r="H1004" s="3" t="s">
        <v>2600</v>
      </c>
      <c r="I1004" s="14" t="s">
        <v>2601</v>
      </c>
    </row>
    <row r="1005" spans="1:12" ht="80" hidden="1" x14ac:dyDescent="0.2">
      <c r="A1005" s="20" t="s">
        <v>2598</v>
      </c>
      <c r="B1005" s="38">
        <v>45482</v>
      </c>
      <c r="C1005" s="20" t="s">
        <v>14</v>
      </c>
      <c r="D1005" s="9" t="s">
        <v>2541</v>
      </c>
      <c r="F1005" s="4">
        <v>1001</v>
      </c>
      <c r="G1005" s="3" t="s">
        <v>2602</v>
      </c>
      <c r="H1005" s="3" t="s">
        <v>2600</v>
      </c>
      <c r="I1005" s="14" t="s">
        <v>2603</v>
      </c>
    </row>
    <row r="1006" spans="1:12" ht="80" hidden="1" x14ac:dyDescent="0.2">
      <c r="A1006" s="20" t="s">
        <v>2598</v>
      </c>
      <c r="B1006" s="38">
        <v>45482</v>
      </c>
      <c r="C1006" s="20" t="s">
        <v>14</v>
      </c>
      <c r="D1006" s="9" t="s">
        <v>2541</v>
      </c>
      <c r="F1006" s="4">
        <v>1002</v>
      </c>
      <c r="G1006" s="3" t="s">
        <v>2604</v>
      </c>
      <c r="H1006" s="3" t="s">
        <v>2600</v>
      </c>
      <c r="I1006" s="14" t="s">
        <v>2605</v>
      </c>
    </row>
    <row r="1007" spans="1:12" ht="48" hidden="1" x14ac:dyDescent="0.2">
      <c r="A1007" s="20" t="s">
        <v>2598</v>
      </c>
      <c r="B1007" s="38">
        <v>45482</v>
      </c>
      <c r="C1007" s="20" t="s">
        <v>14</v>
      </c>
      <c r="D1007" s="9" t="s">
        <v>2541</v>
      </c>
      <c r="F1007" s="4">
        <v>1003</v>
      </c>
      <c r="G1007" s="3" t="s">
        <v>2606</v>
      </c>
      <c r="H1007" s="3" t="s">
        <v>2600</v>
      </c>
      <c r="I1007" s="14" t="s">
        <v>2605</v>
      </c>
    </row>
    <row r="1008" spans="1:12" ht="48" hidden="1" x14ac:dyDescent="0.2">
      <c r="A1008" s="20" t="s">
        <v>2598</v>
      </c>
      <c r="B1008" s="38">
        <v>45482</v>
      </c>
      <c r="C1008" s="20" t="s">
        <v>14</v>
      </c>
      <c r="D1008" s="9" t="s">
        <v>2541</v>
      </c>
      <c r="F1008" s="4">
        <v>1004</v>
      </c>
      <c r="G1008" s="3" t="s">
        <v>2607</v>
      </c>
      <c r="H1008" s="3" t="s">
        <v>2600</v>
      </c>
      <c r="I1008" s="14" t="s">
        <v>2608</v>
      </c>
    </row>
    <row r="1009" spans="1:13" s="62" customFormat="1" ht="48" hidden="1" x14ac:dyDescent="0.2">
      <c r="A1009" s="61" t="s">
        <v>2598</v>
      </c>
      <c r="B1009" s="140">
        <v>45482</v>
      </c>
      <c r="C1009" s="61" t="s">
        <v>14</v>
      </c>
      <c r="D1009" s="142" t="s">
        <v>2541</v>
      </c>
      <c r="E1009" s="142"/>
      <c r="F1009" s="63">
        <v>1005</v>
      </c>
      <c r="G1009" s="62" t="s">
        <v>2609</v>
      </c>
      <c r="H1009" s="62" t="s">
        <v>2600</v>
      </c>
      <c r="I1009" s="161" t="s">
        <v>2605</v>
      </c>
      <c r="J1009" s="161"/>
    </row>
    <row r="1010" spans="1:13" ht="32" hidden="1" x14ac:dyDescent="0.2">
      <c r="A1010" s="59" t="s">
        <v>2610</v>
      </c>
      <c r="B1010" s="97">
        <v>45498</v>
      </c>
      <c r="C1010" s="59" t="s">
        <v>14</v>
      </c>
      <c r="D1010" s="100" t="s">
        <v>15</v>
      </c>
      <c r="E1010" s="100"/>
      <c r="F1010" s="64">
        <v>1006</v>
      </c>
      <c r="G1010" s="60" t="s">
        <v>2611</v>
      </c>
      <c r="H1010" s="65" t="s">
        <v>2612</v>
      </c>
      <c r="I1010" s="65"/>
      <c r="J1010" s="65"/>
    </row>
    <row r="1011" spans="1:13" ht="48" hidden="1" x14ac:dyDescent="0.2">
      <c r="A1011" s="59" t="s">
        <v>2610</v>
      </c>
      <c r="B1011" s="97">
        <v>45498</v>
      </c>
      <c r="C1011" s="59" t="s">
        <v>14</v>
      </c>
      <c r="D1011" s="100" t="s">
        <v>15</v>
      </c>
      <c r="E1011" s="100"/>
      <c r="F1011" s="4">
        <v>1007</v>
      </c>
      <c r="G1011" s="3" t="s">
        <v>2613</v>
      </c>
      <c r="H1011" s="65" t="s">
        <v>2612</v>
      </c>
    </row>
    <row r="1012" spans="1:13" ht="32" hidden="1" x14ac:dyDescent="0.2">
      <c r="A1012" s="59" t="s">
        <v>2610</v>
      </c>
      <c r="B1012" s="97">
        <v>45498</v>
      </c>
      <c r="C1012" s="59" t="s">
        <v>14</v>
      </c>
      <c r="D1012" s="100" t="s">
        <v>15</v>
      </c>
      <c r="E1012" s="100"/>
      <c r="F1012" s="4">
        <v>1008</v>
      </c>
      <c r="G1012" s="3" t="s">
        <v>2614</v>
      </c>
      <c r="H1012" s="65" t="s">
        <v>2612</v>
      </c>
      <c r="I1012" s="14" t="s">
        <v>2615</v>
      </c>
    </row>
    <row r="1013" spans="1:13" ht="48" hidden="1" x14ac:dyDescent="0.2">
      <c r="A1013" s="59" t="s">
        <v>2610</v>
      </c>
      <c r="B1013" s="97">
        <v>45498</v>
      </c>
      <c r="C1013" s="59" t="s">
        <v>14</v>
      </c>
      <c r="D1013" s="100" t="s">
        <v>15</v>
      </c>
      <c r="E1013" s="100"/>
      <c r="F1013" s="4">
        <v>1009</v>
      </c>
      <c r="G1013" s="3" t="s">
        <v>2616</v>
      </c>
      <c r="H1013" s="65" t="s">
        <v>2612</v>
      </c>
    </row>
    <row r="1014" spans="1:13" ht="48" hidden="1" x14ac:dyDescent="0.2">
      <c r="A1014" s="59" t="s">
        <v>2610</v>
      </c>
      <c r="B1014" s="97">
        <v>45498</v>
      </c>
      <c r="C1014" s="59" t="s">
        <v>14</v>
      </c>
      <c r="D1014" s="100" t="s">
        <v>15</v>
      </c>
      <c r="E1014" s="100"/>
      <c r="F1014" s="4">
        <v>1010</v>
      </c>
      <c r="G1014" s="3" t="s">
        <v>2617</v>
      </c>
      <c r="H1014" s="65" t="s">
        <v>2612</v>
      </c>
    </row>
    <row r="1015" spans="1:13" ht="32" hidden="1" x14ac:dyDescent="0.2">
      <c r="A1015" s="59" t="s">
        <v>2610</v>
      </c>
      <c r="B1015" s="97">
        <v>45498</v>
      </c>
      <c r="C1015" s="59" t="s">
        <v>14</v>
      </c>
      <c r="D1015" s="100" t="s">
        <v>15</v>
      </c>
      <c r="E1015" s="100"/>
      <c r="F1015" s="4">
        <v>1011</v>
      </c>
      <c r="G1015" s="3" t="s">
        <v>2618</v>
      </c>
      <c r="H1015" s="65" t="s">
        <v>2612</v>
      </c>
    </row>
    <row r="1016" spans="1:13" ht="48" hidden="1" x14ac:dyDescent="0.2">
      <c r="A1016" s="59" t="s">
        <v>2610</v>
      </c>
      <c r="B1016" s="97">
        <v>45498</v>
      </c>
      <c r="C1016" s="59" t="s">
        <v>14</v>
      </c>
      <c r="D1016" s="100" t="s">
        <v>15</v>
      </c>
      <c r="E1016" s="100"/>
      <c r="F1016" s="4">
        <v>1012</v>
      </c>
      <c r="G1016" s="3" t="s">
        <v>2619</v>
      </c>
      <c r="H1016" s="65" t="s">
        <v>2612</v>
      </c>
    </row>
    <row r="1017" spans="1:13" ht="32" hidden="1" x14ac:dyDescent="0.2">
      <c r="A1017" s="20" t="s">
        <v>2620</v>
      </c>
      <c r="B1017" s="38" t="s">
        <v>2621</v>
      </c>
      <c r="C1017" s="20" t="s">
        <v>14</v>
      </c>
      <c r="D1017" s="9" t="s">
        <v>15</v>
      </c>
      <c r="F1017" s="4">
        <v>1013</v>
      </c>
      <c r="G1017" s="3" t="s">
        <v>2622</v>
      </c>
      <c r="H1017" s="14" t="s">
        <v>58</v>
      </c>
      <c r="I1017" s="14" t="s">
        <v>2623</v>
      </c>
    </row>
    <row r="1018" spans="1:13" ht="80" hidden="1" x14ac:dyDescent="0.2">
      <c r="A1018" s="20" t="s">
        <v>2620</v>
      </c>
      <c r="B1018" s="38" t="s">
        <v>2621</v>
      </c>
      <c r="C1018" s="20" t="s">
        <v>14</v>
      </c>
      <c r="D1018" s="9" t="s">
        <v>15</v>
      </c>
      <c r="F1018" s="4">
        <v>1014</v>
      </c>
      <c r="G1018" s="3" t="s">
        <v>2624</v>
      </c>
      <c r="H1018" s="14" t="s">
        <v>58</v>
      </c>
      <c r="I1018" s="14" t="s">
        <v>2625</v>
      </c>
    </row>
    <row r="1019" spans="1:13" ht="80" hidden="1" x14ac:dyDescent="0.2">
      <c r="A1019" s="20" t="s">
        <v>2620</v>
      </c>
      <c r="B1019" s="38" t="s">
        <v>2621</v>
      </c>
      <c r="C1019" s="20" t="s">
        <v>14</v>
      </c>
      <c r="D1019" s="9" t="s">
        <v>15</v>
      </c>
      <c r="F1019" s="4">
        <v>1015</v>
      </c>
      <c r="G1019" s="3" t="s">
        <v>2626</v>
      </c>
      <c r="H1019" s="14" t="s">
        <v>58</v>
      </c>
      <c r="I1019" s="14" t="s">
        <v>2627</v>
      </c>
    </row>
    <row r="1020" spans="1:13" ht="65.25" hidden="1" customHeight="1" x14ac:dyDescent="0.2">
      <c r="A1020" s="20" t="s">
        <v>2620</v>
      </c>
      <c r="B1020" s="38" t="s">
        <v>2621</v>
      </c>
      <c r="C1020" s="20" t="s">
        <v>14</v>
      </c>
      <c r="D1020" s="9" t="s">
        <v>15</v>
      </c>
      <c r="F1020" s="4">
        <v>1016</v>
      </c>
      <c r="G1020" s="3" t="s">
        <v>2628</v>
      </c>
      <c r="H1020" s="14" t="s">
        <v>58</v>
      </c>
      <c r="I1020" s="14" t="s">
        <v>2629</v>
      </c>
    </row>
    <row r="1021" spans="1:13" ht="64.5" hidden="1" customHeight="1" x14ac:dyDescent="0.2">
      <c r="A1021" s="20" t="s">
        <v>2620</v>
      </c>
      <c r="B1021" s="38" t="s">
        <v>2621</v>
      </c>
      <c r="C1021" s="20" t="s">
        <v>14</v>
      </c>
      <c r="D1021" s="9" t="s">
        <v>15</v>
      </c>
      <c r="F1021" s="4">
        <v>1017</v>
      </c>
      <c r="G1021" s="3" t="s">
        <v>2630</v>
      </c>
      <c r="H1021" s="57" t="s">
        <v>58</v>
      </c>
      <c r="I1021" s="57" t="s">
        <v>2631</v>
      </c>
      <c r="J1021" s="57"/>
      <c r="K1021" s="56"/>
      <c r="L1021" s="56"/>
    </row>
    <row r="1022" spans="1:13" ht="57.5" customHeight="1" x14ac:dyDescent="0.2">
      <c r="A1022" s="39" t="s">
        <v>2632</v>
      </c>
      <c r="B1022" s="91" t="s">
        <v>2633</v>
      </c>
      <c r="C1022" s="39" t="s">
        <v>14</v>
      </c>
      <c r="D1022" s="48" t="s">
        <v>15</v>
      </c>
      <c r="E1022" s="48"/>
      <c r="F1022" s="39">
        <v>1018</v>
      </c>
      <c r="G1022" s="145" t="s">
        <v>2634</v>
      </c>
      <c r="H1022" s="190" t="s">
        <v>2054</v>
      </c>
      <c r="I1022" s="191" t="s">
        <v>2635</v>
      </c>
      <c r="J1022" s="191" t="s">
        <v>2636</v>
      </c>
      <c r="K1022" s="190" t="s">
        <v>19</v>
      </c>
      <c r="L1022" s="192">
        <v>45490</v>
      </c>
      <c r="M1022" s="46"/>
    </row>
    <row r="1023" spans="1:13" ht="75" customHeight="1" x14ac:dyDescent="0.2">
      <c r="A1023" s="39" t="s">
        <v>2632</v>
      </c>
      <c r="B1023" s="91" t="s">
        <v>2633</v>
      </c>
      <c r="C1023" s="39" t="s">
        <v>14</v>
      </c>
      <c r="D1023" s="48" t="s">
        <v>15</v>
      </c>
      <c r="E1023" s="48"/>
      <c r="F1023" s="39">
        <v>1019</v>
      </c>
      <c r="G1023" s="145" t="s">
        <v>2637</v>
      </c>
      <c r="H1023" s="193" t="s">
        <v>2054</v>
      </c>
      <c r="I1023" s="194" t="s">
        <v>2638</v>
      </c>
      <c r="J1023" s="194" t="s">
        <v>2639</v>
      </c>
      <c r="K1023" s="193" t="s">
        <v>19</v>
      </c>
      <c r="L1023" s="195">
        <v>45490</v>
      </c>
      <c r="M1023" s="46"/>
    </row>
    <row r="1024" spans="1:13" ht="57.5" customHeight="1" x14ac:dyDescent="0.2">
      <c r="A1024" s="39" t="s">
        <v>2632</v>
      </c>
      <c r="B1024" s="91" t="s">
        <v>2633</v>
      </c>
      <c r="C1024" s="39" t="s">
        <v>14</v>
      </c>
      <c r="D1024" s="48" t="s">
        <v>15</v>
      </c>
      <c r="E1024" s="48"/>
      <c r="F1024" s="39">
        <v>1020</v>
      </c>
      <c r="G1024" s="145" t="s">
        <v>2640</v>
      </c>
      <c r="H1024" s="190" t="s">
        <v>2054</v>
      </c>
      <c r="I1024" s="191" t="s">
        <v>2638</v>
      </c>
      <c r="J1024" s="191" t="s">
        <v>2641</v>
      </c>
      <c r="K1024" s="190" t="s">
        <v>19</v>
      </c>
      <c r="L1024" s="192">
        <v>45490</v>
      </c>
      <c r="M1024" s="46"/>
    </row>
    <row r="1025" spans="1:13" ht="57.5" customHeight="1" x14ac:dyDescent="0.2">
      <c r="A1025" s="39" t="s">
        <v>2632</v>
      </c>
      <c r="B1025" s="91" t="s">
        <v>2633</v>
      </c>
      <c r="C1025" s="39" t="s">
        <v>14</v>
      </c>
      <c r="D1025" s="48" t="s">
        <v>15</v>
      </c>
      <c r="E1025" s="48"/>
      <c r="F1025" s="39">
        <v>1021</v>
      </c>
      <c r="G1025" s="145" t="s">
        <v>2642</v>
      </c>
      <c r="H1025" s="193" t="s">
        <v>2054</v>
      </c>
      <c r="I1025" s="194" t="s">
        <v>2638</v>
      </c>
      <c r="J1025" s="194" t="s">
        <v>2643</v>
      </c>
      <c r="K1025" s="193" t="s">
        <v>19</v>
      </c>
      <c r="L1025" s="195">
        <v>45490</v>
      </c>
      <c r="M1025" s="46"/>
    </row>
    <row r="1026" spans="1:13" ht="57.5" customHeight="1" x14ac:dyDescent="0.2">
      <c r="A1026" s="39" t="s">
        <v>2632</v>
      </c>
      <c r="B1026" s="91" t="s">
        <v>2633</v>
      </c>
      <c r="C1026" s="39" t="s">
        <v>14</v>
      </c>
      <c r="D1026" s="48" t="s">
        <v>15</v>
      </c>
      <c r="E1026" s="48"/>
      <c r="F1026" s="39">
        <v>1022</v>
      </c>
      <c r="G1026" s="145" t="s">
        <v>2644</v>
      </c>
      <c r="H1026" s="190" t="s">
        <v>2054</v>
      </c>
      <c r="I1026" s="191" t="s">
        <v>2638</v>
      </c>
      <c r="J1026" s="191" t="s">
        <v>2645</v>
      </c>
      <c r="K1026" s="190" t="s">
        <v>19</v>
      </c>
      <c r="L1026" s="192">
        <v>45490</v>
      </c>
      <c r="M1026" s="46"/>
    </row>
    <row r="1027" spans="1:13" ht="57.5" customHeight="1" x14ac:dyDescent="0.2">
      <c r="A1027" s="39" t="s">
        <v>2632</v>
      </c>
      <c r="B1027" s="91" t="s">
        <v>2633</v>
      </c>
      <c r="C1027" s="39" t="s">
        <v>14</v>
      </c>
      <c r="D1027" s="48" t="s">
        <v>15</v>
      </c>
      <c r="E1027" s="48"/>
      <c r="F1027" s="39">
        <v>1023</v>
      </c>
      <c r="G1027" s="145" t="s">
        <v>2646</v>
      </c>
      <c r="H1027" s="193" t="s">
        <v>2054</v>
      </c>
      <c r="I1027" s="194" t="s">
        <v>2638</v>
      </c>
      <c r="J1027" s="194" t="s">
        <v>2647</v>
      </c>
      <c r="K1027" s="193" t="s">
        <v>19</v>
      </c>
      <c r="L1027" s="195">
        <v>45490</v>
      </c>
      <c r="M1027" s="46"/>
    </row>
    <row r="1028" spans="1:13" ht="57.5" customHeight="1" x14ac:dyDescent="0.2">
      <c r="A1028" s="39" t="s">
        <v>2632</v>
      </c>
      <c r="B1028" s="91" t="s">
        <v>2633</v>
      </c>
      <c r="C1028" s="39" t="s">
        <v>14</v>
      </c>
      <c r="D1028" s="48" t="s">
        <v>15</v>
      </c>
      <c r="E1028" s="48"/>
      <c r="F1028" s="39">
        <v>1024</v>
      </c>
      <c r="G1028" s="145" t="s">
        <v>2648</v>
      </c>
      <c r="H1028" s="190" t="s">
        <v>2054</v>
      </c>
      <c r="I1028" s="191" t="s">
        <v>2649</v>
      </c>
      <c r="J1028" s="191" t="s">
        <v>2650</v>
      </c>
      <c r="K1028" s="190" t="s">
        <v>19</v>
      </c>
      <c r="L1028" s="192">
        <v>45490</v>
      </c>
      <c r="M1028" s="46"/>
    </row>
    <row r="1029" spans="1:13" ht="57.5" customHeight="1" x14ac:dyDescent="0.2">
      <c r="A1029" s="39" t="s">
        <v>2632</v>
      </c>
      <c r="B1029" s="91" t="s">
        <v>2633</v>
      </c>
      <c r="C1029" s="39" t="s">
        <v>14</v>
      </c>
      <c r="D1029" s="48" t="s">
        <v>15</v>
      </c>
      <c r="E1029" s="48"/>
      <c r="F1029" s="39">
        <v>1025</v>
      </c>
      <c r="G1029" s="145" t="s">
        <v>2651</v>
      </c>
      <c r="H1029" s="193" t="s">
        <v>2054</v>
      </c>
      <c r="I1029" s="194" t="s">
        <v>2638</v>
      </c>
      <c r="J1029" s="194" t="s">
        <v>2652</v>
      </c>
      <c r="K1029" s="193" t="s">
        <v>19</v>
      </c>
      <c r="L1029" s="195">
        <v>45490</v>
      </c>
      <c r="M1029" s="46"/>
    </row>
    <row r="1030" spans="1:13" ht="83.5" customHeight="1" x14ac:dyDescent="0.2">
      <c r="A1030" s="39" t="s">
        <v>2653</v>
      </c>
      <c r="B1030" s="91" t="s">
        <v>2654</v>
      </c>
      <c r="C1030" s="39" t="s">
        <v>14</v>
      </c>
      <c r="D1030" s="48" t="s">
        <v>15</v>
      </c>
      <c r="E1030" s="48"/>
      <c r="F1030" s="39">
        <v>1026</v>
      </c>
      <c r="G1030" s="145" t="s">
        <v>2655</v>
      </c>
      <c r="H1030" s="109" t="s">
        <v>2656</v>
      </c>
      <c r="I1030" s="72" t="s">
        <v>146</v>
      </c>
      <c r="J1030" s="251" t="s">
        <v>2657</v>
      </c>
      <c r="K1030" s="105" t="s">
        <v>19</v>
      </c>
      <c r="L1030" s="196">
        <v>45616</v>
      </c>
      <c r="M1030" s="46"/>
    </row>
    <row r="1031" spans="1:13" ht="32" x14ac:dyDescent="0.2">
      <c r="A1031" s="39" t="s">
        <v>2653</v>
      </c>
      <c r="B1031" s="91" t="s">
        <v>2654</v>
      </c>
      <c r="C1031" s="39" t="s">
        <v>14</v>
      </c>
      <c r="D1031" s="214" t="s">
        <v>15</v>
      </c>
      <c r="E1031" s="214"/>
      <c r="F1031" s="136">
        <v>1027</v>
      </c>
      <c r="G1031" s="114" t="s">
        <v>2658</v>
      </c>
      <c r="H1031" s="215" t="s">
        <v>2656</v>
      </c>
      <c r="I1031" s="65" t="s">
        <v>146</v>
      </c>
      <c r="J1031" s="252" t="s">
        <v>2659</v>
      </c>
      <c r="K1031" s="113" t="s">
        <v>19</v>
      </c>
      <c r="L1031" s="127">
        <v>45616</v>
      </c>
    </row>
    <row r="1032" spans="1:13" ht="79.25" customHeight="1" x14ac:dyDescent="0.2">
      <c r="A1032" s="136" t="s">
        <v>2653</v>
      </c>
      <c r="B1032" s="91" t="s">
        <v>2654</v>
      </c>
      <c r="C1032" s="212" t="s">
        <v>14</v>
      </c>
      <c r="D1032" s="208" t="s">
        <v>15</v>
      </c>
      <c r="E1032" s="208"/>
      <c r="F1032" s="95">
        <v>1028</v>
      </c>
      <c r="G1032" s="105" t="s">
        <v>2660</v>
      </c>
      <c r="H1032" s="109" t="s">
        <v>2656</v>
      </c>
      <c r="I1032" s="213" t="s">
        <v>146</v>
      </c>
      <c r="J1032" s="253" t="s">
        <v>2661</v>
      </c>
      <c r="K1032" s="113" t="s">
        <v>19</v>
      </c>
      <c r="L1032" s="127">
        <v>45616</v>
      </c>
    </row>
    <row r="1033" spans="1:13" ht="48" hidden="1" x14ac:dyDescent="0.2">
      <c r="A1033" s="95" t="s">
        <v>2662</v>
      </c>
      <c r="B1033" s="138" t="s">
        <v>2663</v>
      </c>
      <c r="C1033" s="226" t="s">
        <v>14</v>
      </c>
      <c r="D1033" s="208" t="s">
        <v>15</v>
      </c>
      <c r="E1033" s="208"/>
      <c r="F1033" s="95">
        <v>1029</v>
      </c>
      <c r="G1033" s="209" t="s">
        <v>2664</v>
      </c>
      <c r="H1033" s="210" t="s">
        <v>880</v>
      </c>
      <c r="I1033" s="155" t="s">
        <v>880</v>
      </c>
      <c r="J1033" s="155" t="s">
        <v>880</v>
      </c>
      <c r="K1033" s="123" t="s">
        <v>115</v>
      </c>
      <c r="L1033" s="123" t="s">
        <v>880</v>
      </c>
    </row>
    <row r="1034" spans="1:13" ht="32" hidden="1" x14ac:dyDescent="0.2">
      <c r="A1034" s="95" t="s">
        <v>2662</v>
      </c>
      <c r="B1034" s="138" t="s">
        <v>2663</v>
      </c>
      <c r="C1034" s="227" t="s">
        <v>14</v>
      </c>
      <c r="D1034" s="208" t="s">
        <v>15</v>
      </c>
      <c r="E1034" s="208"/>
      <c r="F1034" s="102">
        <v>1030</v>
      </c>
      <c r="G1034" s="209" t="s">
        <v>2665</v>
      </c>
      <c r="H1034" s="210" t="s">
        <v>880</v>
      </c>
      <c r="I1034" s="66" t="s">
        <v>880</v>
      </c>
      <c r="J1034" s="66" t="s">
        <v>880</v>
      </c>
      <c r="K1034" s="116" t="s">
        <v>115</v>
      </c>
      <c r="L1034" s="116" t="s">
        <v>880</v>
      </c>
    </row>
    <row r="1035" spans="1:13" ht="48" hidden="1" x14ac:dyDescent="0.2">
      <c r="A1035" s="95" t="s">
        <v>2662</v>
      </c>
      <c r="B1035" s="138" t="s">
        <v>2663</v>
      </c>
      <c r="C1035" s="227" t="s">
        <v>14</v>
      </c>
      <c r="D1035" s="208" t="s">
        <v>15</v>
      </c>
      <c r="E1035" s="208"/>
      <c r="F1035" s="102">
        <v>1031</v>
      </c>
      <c r="G1035" s="209" t="s">
        <v>2666</v>
      </c>
      <c r="H1035" s="210" t="s">
        <v>880</v>
      </c>
      <c r="I1035" s="66" t="s">
        <v>880</v>
      </c>
      <c r="J1035" s="66" t="s">
        <v>880</v>
      </c>
      <c r="K1035" s="116" t="s">
        <v>115</v>
      </c>
      <c r="L1035" s="116" t="s">
        <v>880</v>
      </c>
    </row>
    <row r="1036" spans="1:13" ht="64" hidden="1" x14ac:dyDescent="0.2">
      <c r="A1036" s="95" t="s">
        <v>2662</v>
      </c>
      <c r="B1036" s="138" t="s">
        <v>2663</v>
      </c>
      <c r="C1036" s="227" t="s">
        <v>14</v>
      </c>
      <c r="D1036" s="208" t="s">
        <v>15</v>
      </c>
      <c r="E1036" s="208"/>
      <c r="F1036" s="95">
        <v>1032</v>
      </c>
      <c r="G1036" s="209" t="s">
        <v>2667</v>
      </c>
      <c r="H1036" s="210" t="s">
        <v>880</v>
      </c>
      <c r="I1036" s="66" t="s">
        <v>880</v>
      </c>
      <c r="J1036" s="66" t="s">
        <v>880</v>
      </c>
      <c r="K1036" s="116" t="s">
        <v>115</v>
      </c>
      <c r="L1036" s="116" t="s">
        <v>880</v>
      </c>
    </row>
    <row r="1037" spans="1:13" ht="80" hidden="1" x14ac:dyDescent="0.2">
      <c r="A1037" s="95" t="s">
        <v>2662</v>
      </c>
      <c r="B1037" s="138" t="s">
        <v>2663</v>
      </c>
      <c r="C1037" s="227" t="s">
        <v>14</v>
      </c>
      <c r="D1037" s="208" t="s">
        <v>15</v>
      </c>
      <c r="E1037" s="208"/>
      <c r="F1037" s="102">
        <v>1033</v>
      </c>
      <c r="G1037" s="209" t="s">
        <v>2668</v>
      </c>
      <c r="H1037" s="210" t="s">
        <v>880</v>
      </c>
      <c r="I1037" s="66" t="s">
        <v>880</v>
      </c>
      <c r="J1037" s="66" t="s">
        <v>880</v>
      </c>
      <c r="K1037" s="116" t="s">
        <v>115</v>
      </c>
      <c r="L1037" s="116" t="s">
        <v>880</v>
      </c>
    </row>
    <row r="1038" spans="1:13" ht="64" hidden="1" x14ac:dyDescent="0.2">
      <c r="A1038" s="95" t="s">
        <v>2662</v>
      </c>
      <c r="B1038" s="138" t="s">
        <v>2663</v>
      </c>
      <c r="C1038" s="227" t="s">
        <v>14</v>
      </c>
      <c r="D1038" s="208" t="s">
        <v>15</v>
      </c>
      <c r="E1038" s="208"/>
      <c r="F1038" s="102">
        <v>1034</v>
      </c>
      <c r="G1038" s="209" t="s">
        <v>2669</v>
      </c>
      <c r="H1038" s="210" t="s">
        <v>880</v>
      </c>
      <c r="I1038" s="66" t="s">
        <v>880</v>
      </c>
      <c r="J1038" s="66" t="s">
        <v>880</v>
      </c>
      <c r="K1038" s="116" t="s">
        <v>115</v>
      </c>
      <c r="L1038" s="116" t="s">
        <v>880</v>
      </c>
    </row>
    <row r="1039" spans="1:13" ht="64" hidden="1" x14ac:dyDescent="0.2">
      <c r="A1039" s="95" t="s">
        <v>2662</v>
      </c>
      <c r="B1039" s="138" t="s">
        <v>2663</v>
      </c>
      <c r="C1039" s="227" t="s">
        <v>14</v>
      </c>
      <c r="D1039" s="208" t="s">
        <v>15</v>
      </c>
      <c r="E1039" s="208"/>
      <c r="F1039" s="102">
        <v>1035</v>
      </c>
      <c r="G1039" s="209" t="s">
        <v>2670</v>
      </c>
      <c r="H1039" s="210" t="s">
        <v>880</v>
      </c>
      <c r="I1039" s="66" t="s">
        <v>880</v>
      </c>
      <c r="J1039" s="66" t="s">
        <v>880</v>
      </c>
      <c r="K1039" s="116" t="s">
        <v>115</v>
      </c>
      <c r="L1039" s="116" t="s">
        <v>880</v>
      </c>
    </row>
    <row r="1040" spans="1:13" ht="48" hidden="1" x14ac:dyDescent="0.2">
      <c r="A1040" s="95" t="s">
        <v>2662</v>
      </c>
      <c r="B1040" s="138" t="s">
        <v>2663</v>
      </c>
      <c r="C1040" s="227" t="s">
        <v>14</v>
      </c>
      <c r="D1040" s="208" t="s">
        <v>15</v>
      </c>
      <c r="E1040" s="208"/>
      <c r="F1040" s="102">
        <v>1036</v>
      </c>
      <c r="G1040" s="209" t="s">
        <v>2671</v>
      </c>
      <c r="H1040" s="210" t="s">
        <v>880</v>
      </c>
      <c r="I1040" s="66" t="s">
        <v>880</v>
      </c>
      <c r="J1040" s="66" t="s">
        <v>880</v>
      </c>
      <c r="K1040" s="116" t="s">
        <v>115</v>
      </c>
      <c r="L1040" s="116" t="s">
        <v>880</v>
      </c>
    </row>
    <row r="1041" spans="1:12" ht="48" hidden="1" x14ac:dyDescent="0.2">
      <c r="A1041" s="95" t="s">
        <v>2662</v>
      </c>
      <c r="B1041" s="138" t="s">
        <v>2663</v>
      </c>
      <c r="C1041" s="227" t="s">
        <v>14</v>
      </c>
      <c r="D1041" s="208" t="s">
        <v>15</v>
      </c>
      <c r="E1041" s="208"/>
      <c r="F1041" s="102">
        <v>1037</v>
      </c>
      <c r="G1041" s="209" t="s">
        <v>2672</v>
      </c>
      <c r="H1041" s="210" t="s">
        <v>880</v>
      </c>
      <c r="I1041" s="66" t="s">
        <v>880</v>
      </c>
      <c r="J1041" s="66" t="s">
        <v>880</v>
      </c>
      <c r="K1041" s="116" t="s">
        <v>115</v>
      </c>
      <c r="L1041" s="116" t="s">
        <v>880</v>
      </c>
    </row>
    <row r="1042" spans="1:12" ht="64" hidden="1" x14ac:dyDescent="0.2">
      <c r="A1042" s="95" t="s">
        <v>2662</v>
      </c>
      <c r="B1042" s="138" t="s">
        <v>2663</v>
      </c>
      <c r="C1042" s="227" t="s">
        <v>14</v>
      </c>
      <c r="D1042" s="208" t="s">
        <v>15</v>
      </c>
      <c r="E1042" s="208"/>
      <c r="F1042" s="102">
        <v>1038</v>
      </c>
      <c r="G1042" s="209" t="s">
        <v>2673</v>
      </c>
      <c r="H1042" s="210" t="s">
        <v>880</v>
      </c>
      <c r="I1042" s="66" t="s">
        <v>880</v>
      </c>
      <c r="J1042" s="66" t="s">
        <v>880</v>
      </c>
      <c r="K1042" s="116" t="s">
        <v>115</v>
      </c>
      <c r="L1042" s="116" t="s">
        <v>880</v>
      </c>
    </row>
    <row r="1043" spans="1:12" ht="32" hidden="1" x14ac:dyDescent="0.2">
      <c r="A1043" s="95" t="s">
        <v>2662</v>
      </c>
      <c r="B1043" s="138" t="s">
        <v>2663</v>
      </c>
      <c r="C1043" s="227" t="s">
        <v>14</v>
      </c>
      <c r="D1043" s="208" t="s">
        <v>15</v>
      </c>
      <c r="E1043" s="208"/>
      <c r="F1043" s="102">
        <v>1039</v>
      </c>
      <c r="G1043" s="209" t="s">
        <v>2674</v>
      </c>
      <c r="H1043" s="210" t="s">
        <v>880</v>
      </c>
      <c r="I1043" s="66" t="s">
        <v>880</v>
      </c>
      <c r="J1043" s="66" t="s">
        <v>880</v>
      </c>
      <c r="K1043" s="116" t="s">
        <v>115</v>
      </c>
      <c r="L1043" s="116" t="s">
        <v>880</v>
      </c>
    </row>
    <row r="1044" spans="1:12" ht="144" hidden="1" x14ac:dyDescent="0.2">
      <c r="A1044" s="95" t="s">
        <v>2662</v>
      </c>
      <c r="B1044" s="138" t="s">
        <v>2663</v>
      </c>
      <c r="C1044" s="227" t="s">
        <v>14</v>
      </c>
      <c r="D1044" s="208" t="s">
        <v>15</v>
      </c>
      <c r="E1044" s="208"/>
      <c r="F1044" s="102">
        <v>1040</v>
      </c>
      <c r="G1044" s="209" t="s">
        <v>2675</v>
      </c>
      <c r="H1044" s="210" t="s">
        <v>880</v>
      </c>
      <c r="I1044" s="66" t="s">
        <v>880</v>
      </c>
      <c r="J1044" s="66" t="s">
        <v>880</v>
      </c>
      <c r="K1044" s="116" t="s">
        <v>115</v>
      </c>
      <c r="L1044" s="116" t="s">
        <v>880</v>
      </c>
    </row>
    <row r="1045" spans="1:12" ht="144" hidden="1" x14ac:dyDescent="0.2">
      <c r="A1045" s="95" t="s">
        <v>2662</v>
      </c>
      <c r="B1045" s="138" t="s">
        <v>2663</v>
      </c>
      <c r="C1045" s="227" t="s">
        <v>14</v>
      </c>
      <c r="D1045" s="208" t="s">
        <v>15</v>
      </c>
      <c r="E1045" s="208"/>
      <c r="F1045" s="102">
        <v>1041</v>
      </c>
      <c r="G1045" s="209" t="s">
        <v>2676</v>
      </c>
      <c r="H1045" s="210" t="s">
        <v>880</v>
      </c>
      <c r="I1045" s="66" t="s">
        <v>880</v>
      </c>
      <c r="J1045" s="66" t="s">
        <v>880</v>
      </c>
      <c r="K1045" s="116" t="s">
        <v>115</v>
      </c>
      <c r="L1045" s="116" t="s">
        <v>880</v>
      </c>
    </row>
    <row r="1046" spans="1:12" ht="32" hidden="1" x14ac:dyDescent="0.2">
      <c r="A1046" s="95" t="s">
        <v>2662</v>
      </c>
      <c r="B1046" s="138" t="s">
        <v>2663</v>
      </c>
      <c r="C1046" s="227" t="s">
        <v>14</v>
      </c>
      <c r="D1046" s="208" t="s">
        <v>15</v>
      </c>
      <c r="E1046" s="208"/>
      <c r="F1046" s="102">
        <v>1042</v>
      </c>
      <c r="G1046" s="209" t="s">
        <v>2677</v>
      </c>
      <c r="H1046" s="210" t="s">
        <v>880</v>
      </c>
      <c r="I1046" s="66" t="s">
        <v>880</v>
      </c>
      <c r="J1046" s="66" t="s">
        <v>880</v>
      </c>
      <c r="K1046" s="116" t="s">
        <v>115</v>
      </c>
      <c r="L1046" s="116" t="s">
        <v>880</v>
      </c>
    </row>
    <row r="1047" spans="1:12" ht="32" hidden="1" x14ac:dyDescent="0.2">
      <c r="A1047" s="95" t="s">
        <v>2662</v>
      </c>
      <c r="B1047" s="138" t="s">
        <v>2663</v>
      </c>
      <c r="C1047" s="227" t="s">
        <v>14</v>
      </c>
      <c r="D1047" s="208" t="s">
        <v>15</v>
      </c>
      <c r="E1047" s="208"/>
      <c r="F1047" s="102">
        <v>1043</v>
      </c>
      <c r="G1047" s="209" t="s">
        <v>2678</v>
      </c>
      <c r="H1047" s="210" t="s">
        <v>880</v>
      </c>
      <c r="I1047" s="66" t="s">
        <v>880</v>
      </c>
      <c r="J1047" s="66" t="s">
        <v>880</v>
      </c>
      <c r="K1047" s="116" t="s">
        <v>115</v>
      </c>
      <c r="L1047" s="116" t="s">
        <v>880</v>
      </c>
    </row>
    <row r="1048" spans="1:12" ht="48" hidden="1" x14ac:dyDescent="0.2">
      <c r="A1048" s="95" t="s">
        <v>2662</v>
      </c>
      <c r="B1048" s="138" t="s">
        <v>2663</v>
      </c>
      <c r="C1048" s="227" t="s">
        <v>14</v>
      </c>
      <c r="D1048" s="208" t="s">
        <v>15</v>
      </c>
      <c r="E1048" s="208"/>
      <c r="F1048" s="102">
        <v>1044</v>
      </c>
      <c r="G1048" s="209" t="s">
        <v>2679</v>
      </c>
      <c r="H1048" s="72"/>
      <c r="I1048" s="66" t="s">
        <v>880</v>
      </c>
      <c r="J1048" s="66" t="s">
        <v>880</v>
      </c>
      <c r="K1048" s="116" t="s">
        <v>115</v>
      </c>
      <c r="L1048" s="116" t="s">
        <v>880</v>
      </c>
    </row>
    <row r="1049" spans="1:12" ht="144" hidden="1" x14ac:dyDescent="0.2">
      <c r="A1049" s="183" t="s">
        <v>2680</v>
      </c>
      <c r="B1049" s="185" t="s">
        <v>2681</v>
      </c>
      <c r="C1049" s="221" t="s">
        <v>14</v>
      </c>
      <c r="D1049" s="208" t="s">
        <v>15</v>
      </c>
      <c r="E1049" s="208"/>
      <c r="F1049" s="228">
        <v>1045</v>
      </c>
      <c r="G1049" s="209" t="s">
        <v>2682</v>
      </c>
      <c r="H1049" s="109" t="s">
        <v>2683</v>
      </c>
      <c r="I1049" s="186" t="s">
        <v>2684</v>
      </c>
      <c r="J1049" s="186" t="s">
        <v>2685</v>
      </c>
      <c r="K1049" s="197" t="s">
        <v>24</v>
      </c>
      <c r="L1049" s="198">
        <v>45569</v>
      </c>
    </row>
    <row r="1050" spans="1:12" ht="144" hidden="1" x14ac:dyDescent="0.2">
      <c r="A1050" s="95" t="s">
        <v>2680</v>
      </c>
      <c r="B1050" s="181" t="s">
        <v>2681</v>
      </c>
      <c r="C1050" s="227" t="s">
        <v>14</v>
      </c>
      <c r="D1050" s="208" t="s">
        <v>15</v>
      </c>
      <c r="E1050" s="208"/>
      <c r="F1050" s="228">
        <v>1046</v>
      </c>
      <c r="G1050" s="209" t="s">
        <v>2686</v>
      </c>
      <c r="H1050" s="109" t="s">
        <v>2683</v>
      </c>
      <c r="I1050" s="187" t="s">
        <v>2687</v>
      </c>
      <c r="J1050" s="187" t="s">
        <v>2688</v>
      </c>
      <c r="K1050" s="116" t="s">
        <v>24</v>
      </c>
      <c r="L1050" s="128">
        <v>45569</v>
      </c>
    </row>
    <row r="1051" spans="1:12" ht="160" hidden="1" x14ac:dyDescent="0.2">
      <c r="A1051" s="95" t="s">
        <v>2680</v>
      </c>
      <c r="B1051" s="182" t="s">
        <v>2681</v>
      </c>
      <c r="C1051" s="226" t="s">
        <v>14</v>
      </c>
      <c r="D1051" s="208" t="s">
        <v>15</v>
      </c>
      <c r="E1051" s="208"/>
      <c r="F1051" s="228">
        <v>1047</v>
      </c>
      <c r="G1051" s="209" t="s">
        <v>2689</v>
      </c>
      <c r="H1051" s="109" t="s">
        <v>2683</v>
      </c>
      <c r="I1051" s="188" t="s">
        <v>2690</v>
      </c>
      <c r="J1051" s="188" t="s">
        <v>2691</v>
      </c>
      <c r="K1051" s="123" t="s">
        <v>24</v>
      </c>
      <c r="L1051" s="130">
        <v>45569</v>
      </c>
    </row>
    <row r="1052" spans="1:12" ht="112" hidden="1" x14ac:dyDescent="0.2">
      <c r="A1052" s="95" t="s">
        <v>2680</v>
      </c>
      <c r="B1052" s="182" t="s">
        <v>2681</v>
      </c>
      <c r="C1052" s="226" t="s">
        <v>14</v>
      </c>
      <c r="D1052" s="208" t="s">
        <v>15</v>
      </c>
      <c r="E1052" s="208"/>
      <c r="F1052" s="228">
        <v>1048</v>
      </c>
      <c r="G1052" s="209" t="s">
        <v>2692</v>
      </c>
      <c r="H1052" s="109" t="s">
        <v>2683</v>
      </c>
      <c r="I1052" s="188" t="s">
        <v>2693</v>
      </c>
      <c r="J1052" s="188" t="s">
        <v>2694</v>
      </c>
      <c r="K1052" s="123" t="s">
        <v>24</v>
      </c>
      <c r="L1052" s="130">
        <v>45569</v>
      </c>
    </row>
    <row r="1053" spans="1:12" ht="176" hidden="1" x14ac:dyDescent="0.2">
      <c r="A1053" s="95" t="s">
        <v>2695</v>
      </c>
      <c r="B1053" s="182" t="s">
        <v>2696</v>
      </c>
      <c r="C1053" s="226" t="s">
        <v>14</v>
      </c>
      <c r="D1053" s="208" t="s">
        <v>15</v>
      </c>
      <c r="E1053" s="208"/>
      <c r="F1053" s="228">
        <v>1049</v>
      </c>
      <c r="G1053" s="209" t="s">
        <v>2697</v>
      </c>
      <c r="H1053" s="109" t="s">
        <v>2698</v>
      </c>
      <c r="I1053" s="188" t="s">
        <v>2699</v>
      </c>
      <c r="J1053" s="188" t="s">
        <v>2700</v>
      </c>
      <c r="K1053" s="123" t="s">
        <v>19</v>
      </c>
      <c r="L1053" s="130">
        <v>45586</v>
      </c>
    </row>
    <row r="1054" spans="1:12" ht="96" hidden="1" x14ac:dyDescent="0.2">
      <c r="A1054" s="95" t="s">
        <v>2695</v>
      </c>
      <c r="B1054" s="182" t="s">
        <v>2696</v>
      </c>
      <c r="C1054" s="226" t="s">
        <v>14</v>
      </c>
      <c r="D1054" s="208" t="s">
        <v>15</v>
      </c>
      <c r="E1054" s="208"/>
      <c r="F1054" s="228">
        <v>1050</v>
      </c>
      <c r="G1054" s="209" t="s">
        <v>2701</v>
      </c>
      <c r="H1054" s="109" t="s">
        <v>2702</v>
      </c>
      <c r="I1054" s="188" t="s">
        <v>2703</v>
      </c>
      <c r="J1054" s="188" t="s">
        <v>2704</v>
      </c>
      <c r="K1054" s="123" t="s">
        <v>19</v>
      </c>
      <c r="L1054" s="130">
        <v>45586</v>
      </c>
    </row>
    <row r="1055" spans="1:12" ht="80" hidden="1" x14ac:dyDescent="0.2">
      <c r="A1055" s="95" t="s">
        <v>2695</v>
      </c>
      <c r="B1055" s="182" t="s">
        <v>2696</v>
      </c>
      <c r="C1055" s="226" t="s">
        <v>14</v>
      </c>
      <c r="D1055" s="208" t="s">
        <v>15</v>
      </c>
      <c r="E1055" s="208"/>
      <c r="F1055" s="228">
        <v>1051</v>
      </c>
      <c r="G1055" s="209" t="s">
        <v>2705</v>
      </c>
      <c r="H1055" s="109" t="s">
        <v>2698</v>
      </c>
      <c r="I1055" s="188" t="s">
        <v>2706</v>
      </c>
      <c r="J1055" s="188" t="s">
        <v>2707</v>
      </c>
      <c r="K1055" s="123" t="s">
        <v>19</v>
      </c>
      <c r="L1055" s="130">
        <v>45586</v>
      </c>
    </row>
    <row r="1056" spans="1:12" ht="64" hidden="1" x14ac:dyDescent="0.2">
      <c r="A1056" s="95" t="s">
        <v>2695</v>
      </c>
      <c r="B1056" s="182" t="s">
        <v>2696</v>
      </c>
      <c r="C1056" s="226" t="s">
        <v>14</v>
      </c>
      <c r="D1056" s="208" t="s">
        <v>15</v>
      </c>
      <c r="E1056" s="208"/>
      <c r="F1056" s="228">
        <v>1052</v>
      </c>
      <c r="G1056" s="209" t="s">
        <v>2708</v>
      </c>
      <c r="H1056" s="109" t="s">
        <v>2702</v>
      </c>
      <c r="I1056" s="188" t="s">
        <v>2709</v>
      </c>
      <c r="J1056" s="188" t="s">
        <v>2710</v>
      </c>
      <c r="K1056" s="123" t="s">
        <v>24</v>
      </c>
      <c r="L1056" s="130">
        <v>45586</v>
      </c>
    </row>
    <row r="1057" spans="1:12" ht="80" hidden="1" x14ac:dyDescent="0.2">
      <c r="A1057" s="95" t="s">
        <v>2695</v>
      </c>
      <c r="B1057" s="182" t="s">
        <v>2696</v>
      </c>
      <c r="C1057" s="226" t="s">
        <v>14</v>
      </c>
      <c r="D1057" s="208" t="s">
        <v>15</v>
      </c>
      <c r="E1057" s="208"/>
      <c r="F1057" s="228">
        <v>1053</v>
      </c>
      <c r="G1057" s="209" t="s">
        <v>2711</v>
      </c>
      <c r="H1057" s="109" t="s">
        <v>2712</v>
      </c>
      <c r="I1057" s="188" t="s">
        <v>2709</v>
      </c>
      <c r="J1057" s="188" t="s">
        <v>2713</v>
      </c>
      <c r="K1057" s="123" t="s">
        <v>24</v>
      </c>
      <c r="L1057" s="130">
        <v>45586</v>
      </c>
    </row>
    <row r="1058" spans="1:12" ht="64" hidden="1" x14ac:dyDescent="0.2">
      <c r="A1058" s="95" t="s">
        <v>2695</v>
      </c>
      <c r="B1058" s="182" t="s">
        <v>2696</v>
      </c>
      <c r="C1058" s="226" t="s">
        <v>14</v>
      </c>
      <c r="D1058" s="208" t="s">
        <v>15</v>
      </c>
      <c r="E1058" s="208"/>
      <c r="F1058" s="228">
        <v>1054</v>
      </c>
      <c r="G1058" s="209" t="s">
        <v>2714</v>
      </c>
      <c r="H1058" s="109" t="s">
        <v>2702</v>
      </c>
      <c r="I1058" s="188" t="s">
        <v>2709</v>
      </c>
      <c r="J1058" s="188" t="s">
        <v>2715</v>
      </c>
      <c r="K1058" s="123" t="s">
        <v>19</v>
      </c>
      <c r="L1058" s="130">
        <v>45586</v>
      </c>
    </row>
    <row r="1059" spans="1:12" ht="32" hidden="1" x14ac:dyDescent="0.2">
      <c r="A1059" s="183" t="s">
        <v>2695</v>
      </c>
      <c r="B1059" s="184" t="s">
        <v>2696</v>
      </c>
      <c r="C1059" s="229" t="s">
        <v>14</v>
      </c>
      <c r="D1059" s="208" t="s">
        <v>15</v>
      </c>
      <c r="E1059" s="208"/>
      <c r="F1059" s="228">
        <v>1055</v>
      </c>
      <c r="G1059" s="209" t="s">
        <v>2716</v>
      </c>
      <c r="H1059" s="109" t="s">
        <v>2717</v>
      </c>
      <c r="I1059" s="189" t="s">
        <v>2718</v>
      </c>
      <c r="J1059" s="189" t="s">
        <v>2719</v>
      </c>
      <c r="K1059" s="199" t="s">
        <v>19</v>
      </c>
      <c r="L1059" s="200">
        <v>45586</v>
      </c>
    </row>
    <row r="1060" spans="1:12" ht="54.5" hidden="1" customHeight="1" x14ac:dyDescent="0.2">
      <c r="A1060" s="95" t="s">
        <v>2720</v>
      </c>
      <c r="B1060" s="181" t="s">
        <v>2721</v>
      </c>
      <c r="C1060" s="227" t="s">
        <v>14</v>
      </c>
      <c r="D1060" s="208" t="s">
        <v>15</v>
      </c>
      <c r="E1060" s="208"/>
      <c r="F1060" s="228">
        <v>1056</v>
      </c>
      <c r="G1060" s="211" t="s">
        <v>2722</v>
      </c>
      <c r="H1060" s="109"/>
      <c r="I1060" s="66"/>
      <c r="J1060" s="66"/>
      <c r="K1060" s="16" t="s">
        <v>115</v>
      </c>
      <c r="L1060" s="133"/>
    </row>
    <row r="1061" spans="1:12" ht="32" hidden="1" x14ac:dyDescent="0.2">
      <c r="A1061" s="95" t="s">
        <v>2720</v>
      </c>
      <c r="B1061" s="182" t="s">
        <v>2721</v>
      </c>
      <c r="C1061" s="226" t="s">
        <v>14</v>
      </c>
      <c r="D1061" s="208" t="s">
        <v>15</v>
      </c>
      <c r="E1061" s="208"/>
      <c r="F1061" s="228">
        <v>1057</v>
      </c>
      <c r="G1061" s="211" t="s">
        <v>2723</v>
      </c>
      <c r="H1061" s="109"/>
      <c r="I1061" s="155"/>
      <c r="J1061" s="155"/>
      <c r="K1061" s="16" t="s">
        <v>115</v>
      </c>
      <c r="L1061" s="146"/>
    </row>
    <row r="1062" spans="1:12" ht="64" hidden="1" x14ac:dyDescent="0.2">
      <c r="A1062" s="95" t="s">
        <v>2720</v>
      </c>
      <c r="B1062" s="182" t="s">
        <v>2721</v>
      </c>
      <c r="C1062" s="226" t="s">
        <v>14</v>
      </c>
      <c r="D1062" s="208" t="s">
        <v>15</v>
      </c>
      <c r="E1062" s="208"/>
      <c r="F1062" s="228">
        <v>1058</v>
      </c>
      <c r="G1062" s="211" t="s">
        <v>2724</v>
      </c>
      <c r="H1062" s="109"/>
      <c r="I1062" s="155"/>
      <c r="J1062" s="155"/>
      <c r="K1062" s="16" t="s">
        <v>115</v>
      </c>
      <c r="L1062" s="146"/>
    </row>
    <row r="1063" spans="1:12" ht="32" hidden="1" x14ac:dyDescent="0.2">
      <c r="A1063" s="95" t="s">
        <v>2720</v>
      </c>
      <c r="B1063" s="182" t="s">
        <v>2721</v>
      </c>
      <c r="C1063" s="226" t="s">
        <v>14</v>
      </c>
      <c r="D1063" s="208" t="s">
        <v>15</v>
      </c>
      <c r="E1063" s="208"/>
      <c r="F1063" s="228">
        <v>1059</v>
      </c>
      <c r="G1063" s="211" t="s">
        <v>2725</v>
      </c>
      <c r="H1063" s="109"/>
      <c r="I1063" s="155"/>
      <c r="J1063" s="155"/>
      <c r="K1063" s="16" t="s">
        <v>115</v>
      </c>
      <c r="L1063" s="146"/>
    </row>
    <row r="1064" spans="1:12" ht="48" hidden="1" x14ac:dyDescent="0.2">
      <c r="A1064" s="95" t="s">
        <v>2720</v>
      </c>
      <c r="B1064" s="182" t="s">
        <v>2721</v>
      </c>
      <c r="C1064" s="226" t="s">
        <v>14</v>
      </c>
      <c r="D1064" s="208" t="s">
        <v>15</v>
      </c>
      <c r="E1064" s="208"/>
      <c r="F1064" s="228">
        <v>1060</v>
      </c>
      <c r="G1064" s="211" t="s">
        <v>2726</v>
      </c>
      <c r="H1064" s="109"/>
      <c r="I1064" s="155"/>
      <c r="J1064" s="155"/>
      <c r="K1064" s="16" t="s">
        <v>115</v>
      </c>
      <c r="L1064" s="146"/>
    </row>
    <row r="1065" spans="1:12" ht="32" hidden="1" x14ac:dyDescent="0.2">
      <c r="A1065" s="95" t="s">
        <v>2720</v>
      </c>
      <c r="B1065" s="182" t="s">
        <v>2721</v>
      </c>
      <c r="C1065" s="226" t="s">
        <v>14</v>
      </c>
      <c r="D1065" s="208" t="s">
        <v>15</v>
      </c>
      <c r="E1065" s="208"/>
      <c r="F1065" s="228">
        <v>1061</v>
      </c>
      <c r="G1065" s="211" t="s">
        <v>2727</v>
      </c>
      <c r="H1065" s="109"/>
      <c r="I1065" s="155"/>
      <c r="J1065" s="155"/>
      <c r="K1065" s="16" t="s">
        <v>115</v>
      </c>
      <c r="L1065" s="146"/>
    </row>
    <row r="1066" spans="1:12" ht="64" hidden="1" x14ac:dyDescent="0.2">
      <c r="A1066" s="95" t="s">
        <v>2720</v>
      </c>
      <c r="B1066" s="182" t="s">
        <v>2721</v>
      </c>
      <c r="C1066" s="226" t="s">
        <v>14</v>
      </c>
      <c r="D1066" s="208" t="s">
        <v>15</v>
      </c>
      <c r="E1066" s="208"/>
      <c r="F1066" s="228">
        <v>1062</v>
      </c>
      <c r="G1066" s="211" t="s">
        <v>2728</v>
      </c>
      <c r="H1066" s="109"/>
      <c r="I1066" s="155"/>
      <c r="J1066" s="155"/>
      <c r="K1066" s="16" t="s">
        <v>115</v>
      </c>
      <c r="L1066" s="146"/>
    </row>
    <row r="1067" spans="1:12" ht="80" hidden="1" x14ac:dyDescent="0.2">
      <c r="A1067" s="95" t="s">
        <v>2720</v>
      </c>
      <c r="B1067" s="182" t="s">
        <v>2721</v>
      </c>
      <c r="C1067" s="226" t="s">
        <v>14</v>
      </c>
      <c r="D1067" s="208" t="s">
        <v>15</v>
      </c>
      <c r="E1067" s="208"/>
      <c r="F1067" s="228">
        <v>1063</v>
      </c>
      <c r="G1067" s="211" t="s">
        <v>2729</v>
      </c>
      <c r="H1067" s="109"/>
      <c r="I1067" s="155"/>
      <c r="J1067" s="155"/>
      <c r="K1067" s="16" t="s">
        <v>115</v>
      </c>
      <c r="L1067" s="146"/>
    </row>
    <row r="1068" spans="1:12" ht="64" hidden="1" x14ac:dyDescent="0.2">
      <c r="A1068" s="95" t="s">
        <v>2720</v>
      </c>
      <c r="B1068" s="182" t="s">
        <v>2721</v>
      </c>
      <c r="C1068" s="226" t="s">
        <v>14</v>
      </c>
      <c r="D1068" s="208" t="s">
        <v>15</v>
      </c>
      <c r="E1068" s="208"/>
      <c r="F1068" s="228">
        <v>1064</v>
      </c>
      <c r="G1068" s="211" t="s">
        <v>2730</v>
      </c>
      <c r="H1068" s="109"/>
      <c r="I1068" s="155"/>
      <c r="J1068" s="155"/>
      <c r="K1068" s="16" t="s">
        <v>115</v>
      </c>
      <c r="L1068" s="146"/>
    </row>
    <row r="1069" spans="1:12" ht="48" hidden="1" x14ac:dyDescent="0.2">
      <c r="A1069" s="95" t="s">
        <v>2720</v>
      </c>
      <c r="B1069" s="182" t="s">
        <v>2721</v>
      </c>
      <c r="C1069" s="226" t="s">
        <v>14</v>
      </c>
      <c r="D1069" s="208" t="s">
        <v>15</v>
      </c>
      <c r="E1069" s="208"/>
      <c r="F1069" s="228">
        <v>1065</v>
      </c>
      <c r="G1069" s="211" t="s">
        <v>2731</v>
      </c>
      <c r="H1069" s="109"/>
      <c r="I1069" s="155"/>
      <c r="J1069" s="155"/>
      <c r="K1069" s="16" t="s">
        <v>115</v>
      </c>
      <c r="L1069" s="146"/>
    </row>
    <row r="1070" spans="1:12" ht="32" hidden="1" x14ac:dyDescent="0.2">
      <c r="A1070" s="95" t="s">
        <v>2720</v>
      </c>
      <c r="B1070" s="182" t="s">
        <v>2721</v>
      </c>
      <c r="C1070" s="226" t="s">
        <v>14</v>
      </c>
      <c r="D1070" s="208" t="s">
        <v>15</v>
      </c>
      <c r="E1070" s="208"/>
      <c r="F1070" s="228">
        <v>1066</v>
      </c>
      <c r="G1070" s="211" t="s">
        <v>2732</v>
      </c>
      <c r="H1070" s="109"/>
      <c r="I1070" s="155"/>
      <c r="J1070" s="155"/>
      <c r="K1070" s="16" t="s">
        <v>115</v>
      </c>
      <c r="L1070" s="146"/>
    </row>
    <row r="1071" spans="1:12" ht="64" hidden="1" x14ac:dyDescent="0.2">
      <c r="A1071" s="95" t="s">
        <v>2720</v>
      </c>
      <c r="B1071" s="182" t="s">
        <v>2721</v>
      </c>
      <c r="C1071" s="226" t="s">
        <v>14</v>
      </c>
      <c r="D1071" s="208" t="s">
        <v>15</v>
      </c>
      <c r="E1071" s="208"/>
      <c r="F1071" s="228">
        <v>1067</v>
      </c>
      <c r="G1071" s="211" t="s">
        <v>2733</v>
      </c>
      <c r="H1071" s="109"/>
      <c r="I1071" s="155"/>
      <c r="J1071" s="155"/>
      <c r="K1071" s="16" t="s">
        <v>115</v>
      </c>
      <c r="L1071" s="146"/>
    </row>
    <row r="1072" spans="1:12" ht="64" x14ac:dyDescent="0.2">
      <c r="A1072" s="95" t="s">
        <v>2720</v>
      </c>
      <c r="B1072" s="182" t="s">
        <v>2721</v>
      </c>
      <c r="C1072" s="226" t="s">
        <v>14</v>
      </c>
      <c r="D1072" s="208" t="s">
        <v>15</v>
      </c>
      <c r="E1072" s="208"/>
      <c r="F1072" s="228">
        <v>1068</v>
      </c>
      <c r="G1072" s="211" t="s">
        <v>2734</v>
      </c>
      <c r="H1072" s="254" t="s">
        <v>2735</v>
      </c>
      <c r="I1072" s="255" t="s">
        <v>146</v>
      </c>
      <c r="J1072" s="255" t="s">
        <v>2736</v>
      </c>
      <c r="K1072" s="256" t="s">
        <v>24</v>
      </c>
      <c r="L1072" s="257">
        <v>45616</v>
      </c>
    </row>
    <row r="1073" spans="1:12" ht="96" x14ac:dyDescent="0.2">
      <c r="A1073" s="95" t="s">
        <v>2720</v>
      </c>
      <c r="B1073" s="182" t="s">
        <v>2721</v>
      </c>
      <c r="C1073" s="226" t="s">
        <v>14</v>
      </c>
      <c r="D1073" s="208" t="s">
        <v>15</v>
      </c>
      <c r="E1073" s="208"/>
      <c r="F1073" s="228">
        <v>1069</v>
      </c>
      <c r="G1073" s="211" t="s">
        <v>2737</v>
      </c>
      <c r="H1073" s="254" t="s">
        <v>2735</v>
      </c>
      <c r="I1073" s="258" t="s">
        <v>146</v>
      </c>
      <c r="J1073" s="258" t="s">
        <v>2738</v>
      </c>
      <c r="K1073" s="256" t="s">
        <v>24</v>
      </c>
      <c r="L1073" s="257">
        <v>45616</v>
      </c>
    </row>
    <row r="1074" spans="1:12" ht="48" x14ac:dyDescent="0.2">
      <c r="A1074" s="95" t="s">
        <v>2720</v>
      </c>
      <c r="B1074" s="182" t="s">
        <v>2721</v>
      </c>
      <c r="C1074" s="226" t="s">
        <v>14</v>
      </c>
      <c r="D1074" s="208" t="s">
        <v>15</v>
      </c>
      <c r="E1074" s="208"/>
      <c r="F1074" s="228">
        <v>1070</v>
      </c>
      <c r="G1074" s="211" t="s">
        <v>2739</v>
      </c>
      <c r="H1074" s="254" t="s">
        <v>2735</v>
      </c>
      <c r="I1074" s="258" t="s">
        <v>146</v>
      </c>
      <c r="J1074" s="258" t="s">
        <v>2740</v>
      </c>
      <c r="K1074" s="256" t="s">
        <v>24</v>
      </c>
      <c r="L1074" s="257">
        <v>45616</v>
      </c>
    </row>
    <row r="1075" spans="1:12" ht="64" hidden="1" x14ac:dyDescent="0.2">
      <c r="A1075" s="95" t="s">
        <v>2720</v>
      </c>
      <c r="B1075" s="182" t="s">
        <v>2721</v>
      </c>
      <c r="C1075" s="226" t="s">
        <v>14</v>
      </c>
      <c r="D1075" s="208" t="s">
        <v>15</v>
      </c>
      <c r="E1075" s="208"/>
      <c r="F1075" s="228">
        <v>1071</v>
      </c>
      <c r="G1075" s="211" t="s">
        <v>2741</v>
      </c>
      <c r="H1075" s="109"/>
      <c r="I1075" s="155"/>
      <c r="J1075" s="155"/>
      <c r="K1075" s="16" t="s">
        <v>115</v>
      </c>
      <c r="L1075" s="146"/>
    </row>
    <row r="1076" spans="1:12" ht="32" hidden="1" x14ac:dyDescent="0.2">
      <c r="A1076" s="95" t="s">
        <v>2720</v>
      </c>
      <c r="B1076" s="182" t="s">
        <v>2721</v>
      </c>
      <c r="C1076" s="226" t="s">
        <v>14</v>
      </c>
      <c r="D1076" s="208" t="s">
        <v>15</v>
      </c>
      <c r="E1076" s="208"/>
      <c r="F1076" s="228">
        <v>1072</v>
      </c>
      <c r="G1076" s="211" t="s">
        <v>2742</v>
      </c>
      <c r="H1076" s="109"/>
      <c r="I1076" s="155"/>
      <c r="J1076" s="155"/>
      <c r="K1076" s="16" t="s">
        <v>115</v>
      </c>
      <c r="L1076" s="146"/>
    </row>
    <row r="1077" spans="1:12" ht="32" hidden="1" x14ac:dyDescent="0.2">
      <c r="A1077" s="95" t="s">
        <v>2720</v>
      </c>
      <c r="B1077" s="182" t="s">
        <v>2721</v>
      </c>
      <c r="C1077" s="226" t="s">
        <v>14</v>
      </c>
      <c r="D1077" s="208" t="s">
        <v>15</v>
      </c>
      <c r="E1077" s="208"/>
      <c r="F1077" s="228">
        <v>1073</v>
      </c>
      <c r="G1077" s="211" t="s">
        <v>2743</v>
      </c>
      <c r="H1077" s="109"/>
      <c r="I1077" s="155"/>
      <c r="J1077" s="155"/>
      <c r="K1077" s="16" t="s">
        <v>115</v>
      </c>
      <c r="L1077" s="146"/>
    </row>
    <row r="1078" spans="1:12" ht="32" hidden="1" x14ac:dyDescent="0.2">
      <c r="A1078" s="95" t="s">
        <v>2720</v>
      </c>
      <c r="B1078" s="182" t="s">
        <v>2721</v>
      </c>
      <c r="C1078" s="226" t="s">
        <v>14</v>
      </c>
      <c r="D1078" s="208" t="s">
        <v>15</v>
      </c>
      <c r="E1078" s="208"/>
      <c r="F1078" s="228">
        <v>1074</v>
      </c>
      <c r="G1078" s="211" t="s">
        <v>2744</v>
      </c>
      <c r="H1078" s="109"/>
      <c r="I1078" s="155"/>
      <c r="J1078" s="155"/>
      <c r="K1078" s="16" t="s">
        <v>115</v>
      </c>
      <c r="L1078" s="146"/>
    </row>
    <row r="1079" spans="1:12" ht="48" hidden="1" x14ac:dyDescent="0.2">
      <c r="A1079" s="95" t="s">
        <v>2720</v>
      </c>
      <c r="B1079" s="182" t="s">
        <v>2721</v>
      </c>
      <c r="C1079" s="226" t="s">
        <v>14</v>
      </c>
      <c r="D1079" s="208" t="s">
        <v>15</v>
      </c>
      <c r="E1079" s="208"/>
      <c r="F1079" s="228">
        <v>1075</v>
      </c>
      <c r="G1079" s="211" t="s">
        <v>2745</v>
      </c>
      <c r="H1079" s="109"/>
      <c r="I1079" s="155"/>
      <c r="J1079" s="155"/>
      <c r="K1079" s="16" t="s">
        <v>115</v>
      </c>
      <c r="L1079" s="146"/>
    </row>
    <row r="1080" spans="1:12" ht="39.75" hidden="1" customHeight="1" x14ac:dyDescent="0.2">
      <c r="A1080" s="95" t="s">
        <v>2720</v>
      </c>
      <c r="B1080" s="182" t="s">
        <v>2721</v>
      </c>
      <c r="C1080" s="226" t="s">
        <v>14</v>
      </c>
      <c r="D1080" s="208" t="s">
        <v>15</v>
      </c>
      <c r="E1080" s="208"/>
      <c r="F1080" s="228">
        <v>1076</v>
      </c>
      <c r="G1080" s="211" t="s">
        <v>2746</v>
      </c>
      <c r="H1080" s="109"/>
      <c r="I1080" s="155"/>
      <c r="J1080" s="155"/>
      <c r="K1080" s="16" t="s">
        <v>24</v>
      </c>
      <c r="L1080" s="146"/>
    </row>
    <row r="1081" spans="1:12" ht="64" hidden="1" x14ac:dyDescent="0.2">
      <c r="A1081" s="95" t="s">
        <v>2720</v>
      </c>
      <c r="B1081" s="182" t="s">
        <v>2721</v>
      </c>
      <c r="C1081" s="226" t="s">
        <v>14</v>
      </c>
      <c r="D1081" s="208" t="s">
        <v>15</v>
      </c>
      <c r="E1081" s="208"/>
      <c r="F1081" s="228">
        <v>1077</v>
      </c>
      <c r="G1081" s="211" t="s">
        <v>2747</v>
      </c>
      <c r="H1081" s="109"/>
      <c r="I1081" s="155"/>
      <c r="J1081" s="155"/>
      <c r="K1081" s="16" t="s">
        <v>115</v>
      </c>
      <c r="L1081" s="146"/>
    </row>
    <row r="1082" spans="1:12" ht="32" hidden="1" x14ac:dyDescent="0.2">
      <c r="A1082" s="95" t="s">
        <v>2720</v>
      </c>
      <c r="B1082" s="182" t="s">
        <v>2721</v>
      </c>
      <c r="C1082" s="226" t="s">
        <v>14</v>
      </c>
      <c r="D1082" s="208" t="s">
        <v>15</v>
      </c>
      <c r="E1082" s="208"/>
      <c r="F1082" s="228">
        <v>1078</v>
      </c>
      <c r="G1082" s="211" t="s">
        <v>2748</v>
      </c>
      <c r="H1082" s="109"/>
      <c r="I1082" s="155"/>
      <c r="J1082" s="155"/>
      <c r="K1082" s="16" t="s">
        <v>115</v>
      </c>
      <c r="L1082" s="146"/>
    </row>
    <row r="1083" spans="1:12" ht="32" hidden="1" x14ac:dyDescent="0.2">
      <c r="A1083" s="95" t="s">
        <v>2720</v>
      </c>
      <c r="B1083" s="182" t="s">
        <v>2721</v>
      </c>
      <c r="C1083" s="226" t="s">
        <v>14</v>
      </c>
      <c r="D1083" s="208" t="s">
        <v>15</v>
      </c>
      <c r="E1083" s="208"/>
      <c r="F1083" s="228">
        <v>1079</v>
      </c>
      <c r="G1083" s="211" t="s">
        <v>2749</v>
      </c>
      <c r="H1083" s="109"/>
      <c r="I1083" s="155"/>
      <c r="J1083" s="155"/>
      <c r="K1083" s="16" t="s">
        <v>115</v>
      </c>
      <c r="L1083" s="146"/>
    </row>
    <row r="1084" spans="1:12" ht="32" hidden="1" x14ac:dyDescent="0.2">
      <c r="A1084" s="95" t="s">
        <v>2720</v>
      </c>
      <c r="B1084" s="182" t="s">
        <v>2721</v>
      </c>
      <c r="C1084" s="226" t="s">
        <v>14</v>
      </c>
      <c r="D1084" s="208" t="s">
        <v>15</v>
      </c>
      <c r="E1084" s="208"/>
      <c r="F1084" s="228">
        <v>1080</v>
      </c>
      <c r="G1084" s="211" t="s">
        <v>2750</v>
      </c>
      <c r="H1084" s="109"/>
      <c r="I1084" s="155"/>
      <c r="J1084" s="155"/>
      <c r="K1084" s="16" t="s">
        <v>115</v>
      </c>
      <c r="L1084" s="146"/>
    </row>
    <row r="1085" spans="1:12" ht="80" hidden="1" x14ac:dyDescent="0.2">
      <c r="A1085" s="95" t="s">
        <v>2720</v>
      </c>
      <c r="B1085" s="182" t="s">
        <v>2721</v>
      </c>
      <c r="C1085" s="226" t="s">
        <v>14</v>
      </c>
      <c r="D1085" s="208" t="s">
        <v>15</v>
      </c>
      <c r="E1085" s="208"/>
      <c r="F1085" s="228">
        <v>1081</v>
      </c>
      <c r="G1085" s="211" t="s">
        <v>2751</v>
      </c>
      <c r="H1085" s="109"/>
      <c r="I1085" s="155"/>
      <c r="J1085" s="155"/>
      <c r="K1085" s="16" t="s">
        <v>115</v>
      </c>
      <c r="L1085" s="146"/>
    </row>
    <row r="1086" spans="1:12" ht="32" hidden="1" x14ac:dyDescent="0.2">
      <c r="A1086" s="95" t="s">
        <v>2720</v>
      </c>
      <c r="B1086" s="182" t="s">
        <v>2721</v>
      </c>
      <c r="C1086" s="226" t="s">
        <v>14</v>
      </c>
      <c r="D1086" s="208" t="s">
        <v>15</v>
      </c>
      <c r="E1086" s="208"/>
      <c r="F1086" s="228">
        <v>1082</v>
      </c>
      <c r="G1086" s="211" t="s">
        <v>2752</v>
      </c>
      <c r="H1086" s="109"/>
      <c r="I1086" s="155"/>
      <c r="J1086" s="155"/>
      <c r="K1086" s="16" t="s">
        <v>115</v>
      </c>
      <c r="L1086" s="146"/>
    </row>
    <row r="1087" spans="1:12" ht="32" hidden="1" x14ac:dyDescent="0.2">
      <c r="A1087" s="95" t="s">
        <v>2720</v>
      </c>
      <c r="B1087" s="182" t="s">
        <v>2721</v>
      </c>
      <c r="C1087" s="226" t="s">
        <v>14</v>
      </c>
      <c r="D1087" s="208" t="s">
        <v>15</v>
      </c>
      <c r="E1087" s="208"/>
      <c r="F1087" s="228">
        <v>1083</v>
      </c>
      <c r="G1087" s="211" t="s">
        <v>2753</v>
      </c>
      <c r="H1087" s="109"/>
      <c r="I1087" s="155"/>
      <c r="J1087" s="155"/>
      <c r="K1087" s="16" t="s">
        <v>115</v>
      </c>
      <c r="L1087" s="146"/>
    </row>
    <row r="1088" spans="1:12" ht="48" hidden="1" x14ac:dyDescent="0.2">
      <c r="A1088" s="95" t="s">
        <v>2720</v>
      </c>
      <c r="B1088" s="182" t="s">
        <v>2721</v>
      </c>
      <c r="C1088" s="226" t="s">
        <v>14</v>
      </c>
      <c r="D1088" s="208" t="s">
        <v>15</v>
      </c>
      <c r="E1088" s="208"/>
      <c r="F1088" s="228">
        <v>1084</v>
      </c>
      <c r="G1088" s="211" t="s">
        <v>2754</v>
      </c>
      <c r="H1088" s="109"/>
      <c r="I1088" s="155"/>
      <c r="J1088" s="155"/>
      <c r="K1088" s="16" t="s">
        <v>115</v>
      </c>
      <c r="L1088" s="146"/>
    </row>
    <row r="1089" spans="1:12" ht="48" hidden="1" x14ac:dyDescent="0.2">
      <c r="A1089" s="95" t="s">
        <v>2720</v>
      </c>
      <c r="B1089" s="182" t="s">
        <v>2721</v>
      </c>
      <c r="C1089" s="226" t="s">
        <v>14</v>
      </c>
      <c r="D1089" s="208" t="s">
        <v>15</v>
      </c>
      <c r="E1089" s="208"/>
      <c r="F1089" s="228">
        <v>1085</v>
      </c>
      <c r="G1089" s="211" t="s">
        <v>2755</v>
      </c>
      <c r="H1089" s="109"/>
      <c r="I1089" s="155"/>
      <c r="J1089" s="155"/>
      <c r="K1089" s="16" t="s">
        <v>115</v>
      </c>
      <c r="L1089" s="146"/>
    </row>
    <row r="1090" spans="1:12" ht="56.25" hidden="1" customHeight="1" x14ac:dyDescent="0.2">
      <c r="A1090" s="183" t="s">
        <v>2720</v>
      </c>
      <c r="B1090" s="184" t="s">
        <v>2721</v>
      </c>
      <c r="C1090" s="229" t="s">
        <v>14</v>
      </c>
      <c r="D1090" s="208" t="s">
        <v>15</v>
      </c>
      <c r="E1090" s="208"/>
      <c r="F1090" s="228">
        <v>1086</v>
      </c>
      <c r="G1090" s="211" t="s">
        <v>2756</v>
      </c>
      <c r="H1090" s="109"/>
      <c r="I1090" s="204"/>
      <c r="J1090" s="204"/>
      <c r="K1090" s="16" t="s">
        <v>24</v>
      </c>
      <c r="L1090" s="203"/>
    </row>
    <row r="1091" spans="1:12" ht="96" x14ac:dyDescent="0.2">
      <c r="A1091" s="183" t="s">
        <v>2757</v>
      </c>
      <c r="B1091" s="185" t="s">
        <v>2758</v>
      </c>
      <c r="C1091" s="221" t="s">
        <v>14</v>
      </c>
      <c r="D1091" s="230" t="s">
        <v>15</v>
      </c>
      <c r="E1091" s="230"/>
      <c r="F1091" s="228">
        <v>1087</v>
      </c>
      <c r="G1091" s="107" t="s">
        <v>2759</v>
      </c>
      <c r="H1091" s="258" t="s">
        <v>2760</v>
      </c>
      <c r="I1091" s="259" t="s">
        <v>146</v>
      </c>
      <c r="J1091" s="259" t="s">
        <v>2761</v>
      </c>
      <c r="K1091" s="260" t="s">
        <v>24</v>
      </c>
      <c r="L1091" s="261">
        <v>45616</v>
      </c>
    </row>
    <row r="1092" spans="1:12" ht="80" x14ac:dyDescent="0.2">
      <c r="A1092" s="95" t="s">
        <v>2757</v>
      </c>
      <c r="B1092" s="216" t="s">
        <v>2758</v>
      </c>
      <c r="C1092" s="95" t="s">
        <v>14</v>
      </c>
      <c r="D1092" s="208" t="s">
        <v>15</v>
      </c>
      <c r="E1092" s="208"/>
      <c r="F1092" s="231">
        <v>1088</v>
      </c>
      <c r="G1092" s="105" t="s">
        <v>2762</v>
      </c>
      <c r="H1092" s="259" t="s">
        <v>2760</v>
      </c>
      <c r="I1092" s="262" t="s">
        <v>146</v>
      </c>
      <c r="J1092" s="262" t="s">
        <v>2763</v>
      </c>
      <c r="K1092" s="260" t="s">
        <v>24</v>
      </c>
      <c r="L1092" s="261">
        <v>45616</v>
      </c>
    </row>
    <row r="1093" spans="1:12" ht="32" hidden="1" x14ac:dyDescent="0.2">
      <c r="A1093" s="39" t="s">
        <v>1560</v>
      </c>
      <c r="B1093" s="232" t="s">
        <v>2764</v>
      </c>
      <c r="C1093" s="232" t="s">
        <v>14</v>
      </c>
      <c r="D1093" s="233" t="s">
        <v>15</v>
      </c>
      <c r="E1093" s="234" t="s">
        <v>880</v>
      </c>
      <c r="F1093" s="235">
        <v>1089</v>
      </c>
      <c r="G1093" s="218" t="s">
        <v>2765</v>
      </c>
      <c r="H1093" s="109"/>
      <c r="I1093" s="66"/>
      <c r="J1093" s="66"/>
      <c r="K1093" s="133"/>
      <c r="L1093" s="133"/>
    </row>
    <row r="1094" spans="1:12" ht="80" hidden="1" x14ac:dyDescent="0.2">
      <c r="A1094" s="39" t="s">
        <v>1560</v>
      </c>
      <c r="B1094" s="236" t="s">
        <v>2764</v>
      </c>
      <c r="C1094" s="236" t="s">
        <v>14</v>
      </c>
      <c r="D1094" s="237" t="s">
        <v>15</v>
      </c>
      <c r="E1094" s="234" t="s">
        <v>880</v>
      </c>
      <c r="F1094" s="235">
        <v>1090</v>
      </c>
      <c r="G1094" s="218" t="s">
        <v>2766</v>
      </c>
      <c r="H1094" s="109"/>
      <c r="I1094" s="66"/>
      <c r="J1094" s="66"/>
      <c r="K1094" s="133"/>
      <c r="L1094" s="133"/>
    </row>
    <row r="1095" spans="1:12" ht="128" hidden="1" x14ac:dyDescent="0.2">
      <c r="A1095" s="39" t="s">
        <v>1560</v>
      </c>
      <c r="B1095" s="236" t="s">
        <v>2764</v>
      </c>
      <c r="C1095" s="236" t="s">
        <v>14</v>
      </c>
      <c r="D1095" s="237" t="s">
        <v>15</v>
      </c>
      <c r="E1095" s="234" t="s">
        <v>880</v>
      </c>
      <c r="F1095" s="235">
        <v>1091</v>
      </c>
      <c r="G1095" s="218" t="s">
        <v>2767</v>
      </c>
      <c r="H1095" s="109"/>
      <c r="I1095" s="66"/>
      <c r="J1095" s="66"/>
      <c r="K1095" s="133"/>
      <c r="L1095" s="133"/>
    </row>
    <row r="1096" spans="1:12" ht="96" hidden="1" x14ac:dyDescent="0.2">
      <c r="A1096" s="39" t="s">
        <v>1560</v>
      </c>
      <c r="B1096" s="236" t="s">
        <v>2764</v>
      </c>
      <c r="C1096" s="236" t="s">
        <v>14</v>
      </c>
      <c r="D1096" s="237" t="s">
        <v>15</v>
      </c>
      <c r="E1096" s="234" t="s">
        <v>880</v>
      </c>
      <c r="F1096" s="235">
        <v>1092</v>
      </c>
      <c r="G1096" s="218" t="s">
        <v>2768</v>
      </c>
      <c r="H1096" s="109"/>
      <c r="I1096" s="66"/>
      <c r="J1096" s="66"/>
      <c r="K1096" s="133"/>
      <c r="L1096" s="133"/>
    </row>
    <row r="1097" spans="1:12" ht="32" hidden="1" x14ac:dyDescent="0.2">
      <c r="A1097" s="39" t="s">
        <v>1560</v>
      </c>
      <c r="B1097" s="236" t="s">
        <v>2764</v>
      </c>
      <c r="C1097" s="236" t="s">
        <v>14</v>
      </c>
      <c r="D1097" s="237" t="s">
        <v>15</v>
      </c>
      <c r="E1097" s="234" t="s">
        <v>880</v>
      </c>
      <c r="F1097" s="235">
        <v>1093</v>
      </c>
      <c r="G1097" s="218" t="s">
        <v>2769</v>
      </c>
      <c r="H1097" s="109"/>
      <c r="I1097" s="66"/>
      <c r="J1097" s="66"/>
      <c r="K1097" s="133"/>
      <c r="L1097" s="133"/>
    </row>
    <row r="1098" spans="1:12" ht="32" hidden="1" x14ac:dyDescent="0.2">
      <c r="A1098" s="39" t="s">
        <v>1560</v>
      </c>
      <c r="B1098" s="236" t="s">
        <v>2764</v>
      </c>
      <c r="C1098" s="236" t="s">
        <v>14</v>
      </c>
      <c r="D1098" s="237" t="s">
        <v>15</v>
      </c>
      <c r="E1098" s="234" t="s">
        <v>880</v>
      </c>
      <c r="F1098" s="235">
        <v>1094</v>
      </c>
      <c r="G1098" s="218" t="s">
        <v>2770</v>
      </c>
      <c r="H1098" s="109"/>
      <c r="I1098" s="66"/>
      <c r="J1098" s="66"/>
      <c r="K1098" s="133"/>
      <c r="L1098" s="133"/>
    </row>
    <row r="1099" spans="1:12" ht="48" hidden="1" x14ac:dyDescent="0.2">
      <c r="A1099" s="39" t="s">
        <v>1560</v>
      </c>
      <c r="B1099" s="236" t="s">
        <v>2764</v>
      </c>
      <c r="C1099" s="236" t="s">
        <v>14</v>
      </c>
      <c r="D1099" s="237" t="s">
        <v>15</v>
      </c>
      <c r="E1099" s="234" t="s">
        <v>880</v>
      </c>
      <c r="F1099" s="235">
        <v>1095</v>
      </c>
      <c r="G1099" s="218" t="s">
        <v>2771</v>
      </c>
      <c r="H1099" s="109"/>
      <c r="I1099" s="66"/>
      <c r="J1099" s="66"/>
      <c r="K1099" s="133"/>
      <c r="L1099" s="133"/>
    </row>
    <row r="1100" spans="1:12" ht="64" hidden="1" x14ac:dyDescent="0.2">
      <c r="A1100" s="39" t="s">
        <v>1560</v>
      </c>
      <c r="B1100" s="236" t="s">
        <v>2764</v>
      </c>
      <c r="C1100" s="236" t="s">
        <v>14</v>
      </c>
      <c r="D1100" s="237" t="s">
        <v>15</v>
      </c>
      <c r="E1100" s="234" t="s">
        <v>880</v>
      </c>
      <c r="F1100" s="235">
        <v>1096</v>
      </c>
      <c r="G1100" s="218" t="s">
        <v>2772</v>
      </c>
      <c r="H1100" s="109"/>
      <c r="I1100" s="66"/>
      <c r="J1100" s="66"/>
      <c r="K1100" s="133"/>
      <c r="L1100" s="133"/>
    </row>
    <row r="1101" spans="1:12" ht="64" hidden="1" x14ac:dyDescent="0.2">
      <c r="A1101" s="39" t="s">
        <v>1560</v>
      </c>
      <c r="B1101" s="236" t="s">
        <v>2764</v>
      </c>
      <c r="C1101" s="236" t="s">
        <v>14</v>
      </c>
      <c r="D1101" s="237" t="s">
        <v>15</v>
      </c>
      <c r="E1101" s="234" t="s">
        <v>880</v>
      </c>
      <c r="F1101" s="235">
        <v>1097</v>
      </c>
      <c r="G1101" s="218" t="s">
        <v>2773</v>
      </c>
      <c r="H1101" s="109"/>
      <c r="I1101" s="66"/>
      <c r="J1101" s="66"/>
      <c r="K1101" s="133"/>
      <c r="L1101" s="133"/>
    </row>
    <row r="1102" spans="1:12" ht="48" hidden="1" x14ac:dyDescent="0.2">
      <c r="A1102" s="39" t="s">
        <v>1560</v>
      </c>
      <c r="B1102" s="236" t="s">
        <v>2764</v>
      </c>
      <c r="C1102" s="236" t="s">
        <v>14</v>
      </c>
      <c r="D1102" s="237" t="s">
        <v>15</v>
      </c>
      <c r="E1102" s="234" t="s">
        <v>880</v>
      </c>
      <c r="F1102" s="235">
        <v>1098</v>
      </c>
      <c r="G1102" s="218" t="s">
        <v>2774</v>
      </c>
      <c r="H1102" s="109"/>
      <c r="I1102" s="66"/>
      <c r="J1102" s="66"/>
      <c r="K1102" s="133"/>
      <c r="L1102" s="133"/>
    </row>
    <row r="1103" spans="1:12" ht="32" hidden="1" x14ac:dyDescent="0.2">
      <c r="A1103" s="39" t="s">
        <v>1560</v>
      </c>
      <c r="B1103" s="236" t="s">
        <v>2764</v>
      </c>
      <c r="C1103" s="236" t="s">
        <v>14</v>
      </c>
      <c r="D1103" s="237" t="s">
        <v>15</v>
      </c>
      <c r="E1103" s="234" t="s">
        <v>880</v>
      </c>
      <c r="F1103" s="235">
        <v>1099</v>
      </c>
      <c r="G1103" s="218" t="s">
        <v>2775</v>
      </c>
      <c r="H1103" s="109"/>
      <c r="I1103" s="66"/>
      <c r="J1103" s="66"/>
      <c r="K1103" s="133"/>
      <c r="L1103" s="133"/>
    </row>
    <row r="1104" spans="1:12" ht="48" hidden="1" x14ac:dyDescent="0.2">
      <c r="A1104" s="39" t="s">
        <v>1560</v>
      </c>
      <c r="B1104" s="236" t="s">
        <v>2764</v>
      </c>
      <c r="C1104" s="236" t="s">
        <v>14</v>
      </c>
      <c r="D1104" s="237" t="s">
        <v>15</v>
      </c>
      <c r="E1104" s="234" t="s">
        <v>880</v>
      </c>
      <c r="F1104" s="235">
        <v>1100</v>
      </c>
      <c r="G1104" s="218" t="s">
        <v>2776</v>
      </c>
      <c r="H1104" s="109"/>
      <c r="I1104" s="66"/>
      <c r="J1104" s="66"/>
      <c r="K1104" s="133"/>
      <c r="L1104" s="133"/>
    </row>
    <row r="1105" spans="1:12" ht="48" hidden="1" x14ac:dyDescent="0.2">
      <c r="A1105" s="39" t="s">
        <v>1560</v>
      </c>
      <c r="B1105" s="236" t="s">
        <v>2764</v>
      </c>
      <c r="C1105" s="236" t="s">
        <v>14</v>
      </c>
      <c r="D1105" s="237" t="s">
        <v>15</v>
      </c>
      <c r="E1105" s="234" t="s">
        <v>880</v>
      </c>
      <c r="F1105" s="235">
        <v>1101</v>
      </c>
      <c r="G1105" s="218" t="s">
        <v>2777</v>
      </c>
      <c r="H1105" s="109"/>
      <c r="I1105" s="66"/>
      <c r="J1105" s="66"/>
      <c r="K1105" s="133"/>
      <c r="L1105" s="133"/>
    </row>
    <row r="1106" spans="1:12" ht="32" hidden="1" x14ac:dyDescent="0.2">
      <c r="A1106" s="39" t="s">
        <v>1560</v>
      </c>
      <c r="B1106" s="236" t="s">
        <v>2764</v>
      </c>
      <c r="C1106" s="236" t="s">
        <v>14</v>
      </c>
      <c r="D1106" s="237" t="s">
        <v>15</v>
      </c>
      <c r="E1106" s="234" t="s">
        <v>880</v>
      </c>
      <c r="F1106" s="235">
        <v>1102</v>
      </c>
      <c r="G1106" s="218" t="s">
        <v>2778</v>
      </c>
      <c r="H1106" s="109"/>
      <c r="I1106" s="66"/>
      <c r="J1106" s="66"/>
      <c r="K1106" s="133"/>
      <c r="L1106" s="133"/>
    </row>
    <row r="1107" spans="1:12" ht="64" hidden="1" x14ac:dyDescent="0.2">
      <c r="A1107" s="39" t="s">
        <v>1560</v>
      </c>
      <c r="B1107" s="236" t="s">
        <v>2764</v>
      </c>
      <c r="C1107" s="236" t="s">
        <v>14</v>
      </c>
      <c r="D1107" s="237" t="s">
        <v>15</v>
      </c>
      <c r="E1107" s="234" t="s">
        <v>880</v>
      </c>
      <c r="F1107" s="235">
        <v>1103</v>
      </c>
      <c r="G1107" s="218" t="s">
        <v>2779</v>
      </c>
      <c r="H1107" s="109"/>
      <c r="I1107" s="66"/>
      <c r="J1107" s="66"/>
      <c r="K1107" s="133"/>
      <c r="L1107" s="133"/>
    </row>
    <row r="1108" spans="1:12" ht="112" hidden="1" x14ac:dyDescent="0.2">
      <c r="A1108" s="39" t="s">
        <v>1560</v>
      </c>
      <c r="B1108" s="236" t="s">
        <v>2764</v>
      </c>
      <c r="C1108" s="236" t="s">
        <v>14</v>
      </c>
      <c r="D1108" s="237" t="s">
        <v>15</v>
      </c>
      <c r="E1108" s="234" t="s">
        <v>880</v>
      </c>
      <c r="F1108" s="235">
        <v>1104</v>
      </c>
      <c r="G1108" s="218" t="s">
        <v>2780</v>
      </c>
      <c r="H1108" s="109"/>
      <c r="I1108" s="66"/>
      <c r="J1108" s="66"/>
      <c r="K1108" s="133"/>
      <c r="L1108" s="133"/>
    </row>
    <row r="1109" spans="1:12" ht="32" hidden="1" x14ac:dyDescent="0.2">
      <c r="A1109" s="39" t="s">
        <v>1560</v>
      </c>
      <c r="B1109" s="236" t="s">
        <v>2764</v>
      </c>
      <c r="C1109" s="236" t="s">
        <v>14</v>
      </c>
      <c r="D1109" s="237" t="s">
        <v>15</v>
      </c>
      <c r="E1109" s="234" t="s">
        <v>880</v>
      </c>
      <c r="F1109" s="235">
        <v>1105</v>
      </c>
      <c r="G1109" s="218" t="s">
        <v>2781</v>
      </c>
      <c r="H1109" s="109"/>
      <c r="I1109" s="66"/>
      <c r="J1109" s="66"/>
      <c r="K1109" s="133"/>
      <c r="L1109" s="133"/>
    </row>
    <row r="1110" spans="1:12" ht="64" hidden="1" x14ac:dyDescent="0.2">
      <c r="A1110" s="39" t="s">
        <v>1560</v>
      </c>
      <c r="B1110" s="236" t="s">
        <v>2764</v>
      </c>
      <c r="C1110" s="236" t="s">
        <v>14</v>
      </c>
      <c r="D1110" s="237" t="s">
        <v>15</v>
      </c>
      <c r="E1110" s="234" t="s">
        <v>880</v>
      </c>
      <c r="F1110" s="235">
        <v>1106</v>
      </c>
      <c r="G1110" s="218" t="s">
        <v>2782</v>
      </c>
      <c r="H1110" s="109"/>
      <c r="I1110" s="66"/>
      <c r="J1110" s="66"/>
      <c r="K1110" s="133"/>
      <c r="L1110" s="133"/>
    </row>
    <row r="1111" spans="1:12" ht="32" hidden="1" x14ac:dyDescent="0.2">
      <c r="A1111" s="39" t="s">
        <v>1560</v>
      </c>
      <c r="B1111" s="236" t="s">
        <v>2764</v>
      </c>
      <c r="C1111" s="236" t="s">
        <v>14</v>
      </c>
      <c r="D1111" s="237" t="s">
        <v>15</v>
      </c>
      <c r="E1111" s="234" t="s">
        <v>880</v>
      </c>
      <c r="F1111" s="235">
        <v>1107</v>
      </c>
      <c r="G1111" s="218" t="s">
        <v>2783</v>
      </c>
      <c r="H1111" s="109"/>
      <c r="I1111" s="66"/>
      <c r="J1111" s="66"/>
      <c r="K1111" s="133"/>
      <c r="L1111" s="133"/>
    </row>
    <row r="1112" spans="1:12" ht="32" hidden="1" x14ac:dyDescent="0.2">
      <c r="A1112" s="39" t="s">
        <v>1560</v>
      </c>
      <c r="B1112" s="236" t="s">
        <v>2764</v>
      </c>
      <c r="C1112" s="236" t="s">
        <v>14</v>
      </c>
      <c r="D1112" s="237" t="s">
        <v>15</v>
      </c>
      <c r="E1112" s="234" t="s">
        <v>880</v>
      </c>
      <c r="F1112" s="235">
        <v>1108</v>
      </c>
      <c r="G1112" s="218" t="s">
        <v>2784</v>
      </c>
      <c r="H1112" s="109"/>
      <c r="I1112" s="66"/>
      <c r="J1112" s="66"/>
      <c r="K1112" s="133"/>
      <c r="L1112" s="133"/>
    </row>
    <row r="1113" spans="1:12" ht="64" hidden="1" x14ac:dyDescent="0.2">
      <c r="A1113" s="39" t="s">
        <v>1560</v>
      </c>
      <c r="B1113" s="236" t="s">
        <v>2764</v>
      </c>
      <c r="C1113" s="236" t="s">
        <v>14</v>
      </c>
      <c r="D1113" s="237" t="s">
        <v>15</v>
      </c>
      <c r="E1113" s="234" t="s">
        <v>880</v>
      </c>
      <c r="F1113" s="235">
        <v>1109</v>
      </c>
      <c r="G1113" s="218" t="s">
        <v>2785</v>
      </c>
      <c r="H1113" s="109"/>
      <c r="I1113" s="66"/>
      <c r="J1113" s="66"/>
      <c r="K1113" s="133"/>
      <c r="L1113" s="133"/>
    </row>
    <row r="1114" spans="1:12" ht="80" hidden="1" x14ac:dyDescent="0.2">
      <c r="A1114" s="39" t="s">
        <v>1560</v>
      </c>
      <c r="B1114" s="236" t="s">
        <v>2764</v>
      </c>
      <c r="C1114" s="236" t="s">
        <v>14</v>
      </c>
      <c r="D1114" s="237" t="s">
        <v>15</v>
      </c>
      <c r="E1114" s="234" t="s">
        <v>880</v>
      </c>
      <c r="F1114" s="235">
        <v>1110</v>
      </c>
      <c r="G1114" s="218" t="s">
        <v>2786</v>
      </c>
      <c r="H1114" s="109"/>
      <c r="I1114" s="66"/>
      <c r="J1114" s="66"/>
      <c r="K1114" s="133"/>
      <c r="L1114" s="133"/>
    </row>
    <row r="1115" spans="1:12" ht="80" hidden="1" x14ac:dyDescent="0.2">
      <c r="A1115" s="39" t="s">
        <v>1560</v>
      </c>
      <c r="B1115" s="236" t="s">
        <v>2764</v>
      </c>
      <c r="C1115" s="236" t="s">
        <v>14</v>
      </c>
      <c r="D1115" s="237" t="s">
        <v>15</v>
      </c>
      <c r="E1115" s="234" t="s">
        <v>880</v>
      </c>
      <c r="F1115" s="235">
        <v>1111</v>
      </c>
      <c r="G1115" s="218" t="s">
        <v>2787</v>
      </c>
      <c r="H1115" s="109"/>
      <c r="I1115" s="66"/>
      <c r="J1115" s="66"/>
      <c r="K1115" s="133"/>
      <c r="L1115" s="133"/>
    </row>
    <row r="1116" spans="1:12" ht="96" hidden="1" x14ac:dyDescent="0.2">
      <c r="A1116" s="39" t="s">
        <v>1560</v>
      </c>
      <c r="B1116" s="236" t="s">
        <v>2764</v>
      </c>
      <c r="C1116" s="236" t="s">
        <v>14</v>
      </c>
      <c r="D1116" s="237" t="s">
        <v>15</v>
      </c>
      <c r="E1116" s="234" t="s">
        <v>880</v>
      </c>
      <c r="F1116" s="235">
        <v>1112</v>
      </c>
      <c r="G1116" s="218" t="s">
        <v>2788</v>
      </c>
      <c r="H1116" s="109"/>
      <c r="I1116" s="66"/>
      <c r="J1116" s="66"/>
      <c r="K1116" s="133"/>
      <c r="L1116" s="133"/>
    </row>
    <row r="1117" spans="1:12" ht="128" hidden="1" x14ac:dyDescent="0.2">
      <c r="A1117" s="39" t="s">
        <v>1560</v>
      </c>
      <c r="B1117" s="236" t="s">
        <v>2764</v>
      </c>
      <c r="C1117" s="236" t="s">
        <v>14</v>
      </c>
      <c r="D1117" s="237" t="s">
        <v>15</v>
      </c>
      <c r="E1117" s="234" t="s">
        <v>880</v>
      </c>
      <c r="F1117" s="235">
        <v>1113</v>
      </c>
      <c r="G1117" s="218" t="s">
        <v>2789</v>
      </c>
      <c r="H1117" s="109"/>
      <c r="I1117" s="66"/>
      <c r="J1117" s="66"/>
      <c r="K1117" s="133"/>
      <c r="L1117" s="133"/>
    </row>
    <row r="1118" spans="1:12" ht="80" hidden="1" x14ac:dyDescent="0.2">
      <c r="A1118" s="136" t="s">
        <v>1560</v>
      </c>
      <c r="B1118" s="238" t="s">
        <v>2764</v>
      </c>
      <c r="C1118" s="238" t="s">
        <v>14</v>
      </c>
      <c r="D1118" s="239" t="s">
        <v>15</v>
      </c>
      <c r="E1118" s="234" t="s">
        <v>880</v>
      </c>
      <c r="F1118" s="235">
        <v>1114</v>
      </c>
      <c r="G1118" s="218" t="s">
        <v>2790</v>
      </c>
      <c r="H1118" s="225"/>
      <c r="I1118" s="66"/>
      <c r="J1118" s="66"/>
      <c r="K1118" s="133"/>
      <c r="L1118" s="133"/>
    </row>
    <row r="1119" spans="1:12" ht="32" hidden="1" x14ac:dyDescent="0.2">
      <c r="A1119" s="95" t="s">
        <v>1560</v>
      </c>
      <c r="B1119" s="95" t="s">
        <v>2764</v>
      </c>
      <c r="C1119" s="95" t="s">
        <v>14</v>
      </c>
      <c r="D1119" s="208" t="s">
        <v>15</v>
      </c>
      <c r="E1119" s="208" t="s">
        <v>880</v>
      </c>
      <c r="F1119" s="102">
        <v>1115</v>
      </c>
      <c r="G1119" s="222" t="s">
        <v>2791</v>
      </c>
      <c r="H1119" s="225"/>
      <c r="I1119" s="224"/>
      <c r="J1119" s="66"/>
      <c r="K1119" s="133"/>
      <c r="L1119" s="133"/>
    </row>
    <row r="1120" spans="1:12" ht="144" hidden="1" x14ac:dyDescent="0.2">
      <c r="A1120" s="95" t="s">
        <v>2792</v>
      </c>
      <c r="B1120" s="249" t="s">
        <v>2793</v>
      </c>
      <c r="C1120" s="183" t="s">
        <v>14</v>
      </c>
      <c r="D1120" s="230" t="s">
        <v>15</v>
      </c>
      <c r="E1120" s="230"/>
      <c r="F1120" s="242">
        <v>1116</v>
      </c>
      <c r="G1120" s="243" t="s">
        <v>2794</v>
      </c>
      <c r="H1120" s="208" t="s">
        <v>2795</v>
      </c>
      <c r="I1120" s="210"/>
      <c r="J1120" s="66"/>
      <c r="K1120" s="133"/>
      <c r="L1120" s="133"/>
    </row>
    <row r="1121" spans="1:12" ht="64" hidden="1" x14ac:dyDescent="0.2">
      <c r="A1121" s="95" t="s">
        <v>2792</v>
      </c>
      <c r="B1121" s="250" t="s">
        <v>2793</v>
      </c>
      <c r="C1121" s="95" t="s">
        <v>14</v>
      </c>
      <c r="D1121" s="240" t="s">
        <v>15</v>
      </c>
      <c r="E1121" s="208"/>
      <c r="F1121" s="102">
        <v>1117</v>
      </c>
      <c r="G1121" s="209" t="s">
        <v>2796</v>
      </c>
      <c r="H1121" s="241" t="s">
        <v>2795</v>
      </c>
      <c r="I1121" s="210"/>
      <c r="J1121" s="66"/>
      <c r="K1121" s="133"/>
      <c r="L1121" s="133"/>
    </row>
    <row r="1122" spans="1:12" ht="192" hidden="1" x14ac:dyDescent="0.2">
      <c r="A1122" s="95" t="s">
        <v>2792</v>
      </c>
      <c r="B1122" s="249" t="s">
        <v>2793</v>
      </c>
      <c r="C1122" s="244" t="s">
        <v>14</v>
      </c>
      <c r="D1122" s="245" t="s">
        <v>15</v>
      </c>
      <c r="E1122" s="246"/>
      <c r="F1122" s="247">
        <v>1118</v>
      </c>
      <c r="G1122" s="248" t="s">
        <v>2797</v>
      </c>
      <c r="H1122" s="240" t="s">
        <v>2795</v>
      </c>
      <c r="I1122" s="210"/>
      <c r="J1122" s="66"/>
      <c r="K1122" s="133"/>
      <c r="L1122" s="133"/>
    </row>
    <row r="1123" spans="1:12" x14ac:dyDescent="0.2">
      <c r="A1123" s="223"/>
      <c r="B1123" s="201"/>
      <c r="C1123" s="201"/>
      <c r="D1123" s="202"/>
      <c r="E1123" s="202"/>
      <c r="F1123" s="217"/>
      <c r="G1123" s="219"/>
      <c r="H1123" s="220"/>
      <c r="I1123" s="66"/>
      <c r="J1123" s="66"/>
      <c r="K1123" s="133"/>
      <c r="L1123" s="133"/>
    </row>
    <row r="1124" spans="1:12" ht="15" customHeight="1" x14ac:dyDescent="0.2">
      <c r="D1124" s="100"/>
      <c r="E1124" s="100"/>
      <c r="F1124" s="64"/>
      <c r="G1124" s="60"/>
      <c r="H1124" s="65"/>
    </row>
  </sheetData>
  <sortState xmlns:xlrd2="http://schemas.microsoft.com/office/spreadsheetml/2017/richdata2" ref="A2:L911">
    <sortCondition ref="F2:F911"/>
  </sortState>
  <customSheetViews>
    <customSheetView guid="{E1519254-4664-4269-88E0-2A53F60AEBCD}" fitToPage="1" filter="1" showAutoFilter="1">
      <pane ySplit="1" topLeftCell="A422" activePane="bottomLeft" state="frozen"/>
      <selection pane="bottomLeft" activeCell="G548" sqref="G548"/>
      <pageMargins left="0" right="0" top="0" bottom="0" header="0" footer="0"/>
      <pageSetup paperSize="17" scale="68" fitToHeight="36" orientation="landscape" r:id="rId1"/>
      <autoFilter ref="A1:I554" xr:uid="{D4F079C1-1486-D34B-BA33-986F92C3D516}">
        <filterColumn colId="4">
          <filters>
            <filter val="Aschenauer"/>
            <filter val="Aschenauer/Drees"/>
            <filter val="Ent/Aschenauer"/>
            <filter val="Ent/Aschenauer/Willeke"/>
            <filter val="Ent/Aschenauer/Wu"/>
            <filter val="Hetzel/Aschenauer"/>
            <filter val="Hetzel/Aschenauer/Valette"/>
          </filters>
        </filterColumn>
        <sortState xmlns:xlrd2="http://schemas.microsoft.com/office/spreadsheetml/2017/richdata2" ref="A2:I554">
          <sortCondition ref="C1:C554"/>
        </sortState>
      </autoFilter>
    </customSheetView>
  </customSheetViews>
  <phoneticPr fontId="23" type="noConversion"/>
  <dataValidations count="2">
    <dataValidation type="list" allowBlank="1" showInputMessage="1" showErrorMessage="1" sqref="K814 K918:K932 K934:K945 K912 K966:K971 K1004:K1021 K979:K990 K958:K961 K819 K785:K812 K629:K772 K549:K626 K1:K504 K506:K547 K1049:K1090 K1093:K1048576" xr:uid="{89BDD7CB-49EF-4DD8-97CC-336A28EB6BDE}">
      <formula1>"closed, open, in progress"</formula1>
    </dataValidation>
    <dataValidation type="list" allowBlank="1" showInputMessage="1" showErrorMessage="1" sqref="E287:E309 E412:E447 E460:E466 E501:E510 E578:E594 E624:E640 E918:E945" xr:uid="{8674C9FB-E2BF-4D5C-84BD-9C31CF477BCD}">
      <formula1>"Accelerator, Detector, Infrastructure, Cost and Schedule, Project Management"</formula1>
    </dataValidation>
  </dataValidations>
  <pageMargins left="0.7" right="0.7" top="0.75" bottom="0.75" header="0.3" footer="0.3"/>
  <pageSetup paperSize="17" scale="68" fitToHeight="36" orientation="landscape"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C9AA8-642A-4271-B4F5-0304E66E1574}">
  <dimension ref="A1"/>
  <sheetViews>
    <sheetView workbookViewId="0"/>
  </sheetViews>
  <sheetFormatPr baseColWidth="10" defaultColWidth="8.66406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05E868F1D799488345E0954BEFE65C" ma:contentTypeVersion="4" ma:contentTypeDescription="Create a new document." ma:contentTypeScope="" ma:versionID="cf26f0e0e506fde963152b62f53722c6">
  <xsd:schema xmlns:xsd="http://www.w3.org/2001/XMLSchema" xmlns:xs="http://www.w3.org/2001/XMLSchema" xmlns:p="http://schemas.microsoft.com/office/2006/metadata/properties" xmlns:ns2="e699bcc5-1ac0-4025-9820-2cdd0110e46a" targetNamespace="http://schemas.microsoft.com/office/2006/metadata/properties" ma:root="true" ma:fieldsID="5b0505e480c9809b56cde48af175550f" ns2:_="">
    <xsd:import namespace="e699bcc5-1ac0-4025-9820-2cdd0110e4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9bcc5-1ac0-4025-9820-2cdd0110e4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B71F20-6641-46C9-A27B-F89B3F098C8F}">
  <ds:schemaRefs>
    <ds:schemaRef ds:uri="http://schemas.microsoft.com/office/2006/metadata/properties"/>
    <ds:schemaRef ds:uri="http://schemas.microsoft.com/office/infopath/2007/PartnerControls"/>
    <ds:schemaRef ds:uri="http://schemas.microsoft.com/sharepoint/v3"/>
    <ds:schemaRef ds:uri="dd7425a4-fa23-406d-b478-3c2992d2d4ba"/>
  </ds:schemaRefs>
</ds:datastoreItem>
</file>

<file path=customXml/itemProps2.xml><?xml version="1.0" encoding="utf-8"?>
<ds:datastoreItem xmlns:ds="http://schemas.openxmlformats.org/officeDocument/2006/customXml" ds:itemID="{43C8266E-E361-4734-B6D7-4413E538E0B2}"/>
</file>

<file path=customXml/itemProps3.xml><?xml version="1.0" encoding="utf-8"?>
<ds:datastoreItem xmlns:ds="http://schemas.openxmlformats.org/officeDocument/2006/customXml" ds:itemID="{4E59CE0A-D002-440A-8810-F26D1C5B9B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EIC_Recommendations</vt:lpstr>
      <vt:lpstr>Sheet1</vt:lpstr>
      <vt:lpstr>EIC_Recommendations!Print_Area</vt:lpstr>
      <vt:lpstr>EIC_Recommendations!Print_Titles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Willeke, Ferdinand</dc:creator>
  <cp:keywords/>
  <dc:description/>
  <cp:lastModifiedBy>Elke-Caroline Aschenauer</cp:lastModifiedBy>
  <cp:revision/>
  <dcterms:created xsi:type="dcterms:W3CDTF">2017-04-23T23:21:48Z</dcterms:created>
  <dcterms:modified xsi:type="dcterms:W3CDTF">2024-12-11T03:03:45Z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0x010100D705E868F1D799488345E0954BEFE65C</vt:lpwstr>
  </property>
  <property fmtid="{D5CDD505-2E9C-101B-9397-08002B2CF9AE}" pid="3" name="AuthorIds_UIVersion_15360">
    <vt:lpwstr>97</vt:lpwstr>
  </property>
  <property fmtid="{D5CDD505-2E9C-101B-9397-08002B2CF9AE}" pid="4" name="AuthorIds_UIVersion_32256">
    <vt:lpwstr>13</vt:lpwstr>
  </property>
  <property fmtid="{D5CDD505-2E9C-101B-9397-08002B2CF9AE}" pid="5" name="Order">
    <vt:r8>97100</vt:r8>
  </property>
  <property fmtid="{D5CDD505-2E9C-101B-9397-08002B2CF9AE}" pid="6" name="xd_Signature">
    <vt:bool>false</vt:bool>
  </property>
  <property fmtid="{D5CDD505-2E9C-101B-9397-08002B2CF9AE}" pid="7" name="xd_ProgID">
    <vt:lpwstr/>
  </property>
  <property fmtid="{D5CDD505-2E9C-101B-9397-08002B2CF9AE}" pid="8" name="TriggerFlowInfo">
    <vt:lpwstr/>
  </property>
  <property fmtid="{D5CDD505-2E9C-101B-9397-08002B2CF9AE}" pid="9" name="_SourceUrl">
    <vt:lpwstr/>
  </property>
  <property fmtid="{D5CDD505-2E9C-101B-9397-08002B2CF9AE}" pid="10" name="_SharedFileIndex">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ies>
</file>