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havenlab-my.sharepoint.com/personal/difilip_bnl_gov/Documents/"/>
    </mc:Choice>
  </mc:AlternateContent>
  <xr:revisionPtr revIDLastSave="0" documentId="8_{CD15DA3D-AE00-49E0-99EE-DB7C60F6B144}" xr6:coauthVersionLast="47" xr6:coauthVersionMax="47" xr10:uidLastSave="{00000000-0000-0000-0000-000000000000}"/>
  <bookViews>
    <workbookView xWindow="-120" yWindow="-120" windowWidth="38640" windowHeight="21120" xr2:uid="{BB4B8879-41CB-A740-A828-2E615533BF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B8" i="1"/>
  <c r="A9" i="1" l="1"/>
  <c r="B9" i="1" s="1"/>
  <c r="A10" i="1" s="1"/>
  <c r="B10" i="1" s="1"/>
  <c r="A11" i="1" s="1"/>
  <c r="B11" i="1" s="1"/>
  <c r="A12" i="1" s="1"/>
  <c r="B12" i="1" s="1"/>
  <c r="A13" i="1" s="1"/>
  <c r="B13" i="1" s="1"/>
  <c r="A14" i="1" l="1"/>
  <c r="B14" i="1" s="1"/>
  <c r="B15" i="1"/>
  <c r="A16" i="1" s="1"/>
  <c r="B16" i="1" s="1"/>
  <c r="A17" i="1" s="1"/>
  <c r="B17" i="1" s="1"/>
  <c r="A18" i="1" l="1"/>
  <c r="B18" i="1" s="1"/>
  <c r="A19" i="1" s="1"/>
  <c r="B19" i="1" s="1"/>
</calcChain>
</file>

<file path=xl/sharedStrings.xml><?xml version="1.0" encoding="utf-8"?>
<sst xmlns="http://schemas.openxmlformats.org/spreadsheetml/2006/main" count="40" uniqueCount="40">
  <si>
    <t>Michiko Minty</t>
  </si>
  <si>
    <t>Break</t>
  </si>
  <si>
    <t>Speaker</t>
  </si>
  <si>
    <t>Topic</t>
  </si>
  <si>
    <t>Length</t>
  </si>
  <si>
    <t>End</t>
  </si>
  <si>
    <t>Start</t>
  </si>
  <si>
    <t>- Agenda -</t>
  </si>
  <si>
    <t>Hybrid</t>
  </si>
  <si>
    <t>Lunch</t>
  </si>
  <si>
    <t>Time zone EST</t>
  </si>
  <si>
    <t>Rob Michnoff</t>
  </si>
  <si>
    <t>DRAFT</t>
  </si>
  <si>
    <t>DRY RUN - 2025 Director's Review</t>
  </si>
  <si>
    <t>Overview - hadron injectors, R&amp;D, infrastructure, other C-AD programs</t>
  </si>
  <si>
    <t>Wolfram Fischer</t>
  </si>
  <si>
    <t>Accelerator and infrastructure scope, staffing requirements</t>
  </si>
  <si>
    <t>Experimental Support</t>
  </si>
  <si>
    <t>Jamie Dunlop</t>
  </si>
  <si>
    <t>Small upgrades: AIP and Capital upgrades</t>
  </si>
  <si>
    <t>Large upgrade: Central cryo plant</t>
  </si>
  <si>
    <t>Russell Feder</t>
  </si>
  <si>
    <t>Large upgrades: AGS cooling water, LINAC, RF, legacy infrastructure</t>
  </si>
  <si>
    <t>ESH, ARRs, Conops</t>
  </si>
  <si>
    <t>Dave Chan, Rob Michnoff</t>
  </si>
  <si>
    <t>Ray Fliller, Shawn Fitzgerald</t>
  </si>
  <si>
    <t>R&amp;R scope</t>
  </si>
  <si>
    <t>Dave Chan</t>
  </si>
  <si>
    <t>R&amp;R cost and schedule</t>
  </si>
  <si>
    <t>Jennifer Fortner</t>
  </si>
  <si>
    <t>Breakout sessions</t>
  </si>
  <si>
    <t>A. Injectors, upgrades, infrastructure</t>
  </si>
  <si>
    <t>B. R&amp;R</t>
  </si>
  <si>
    <t>C. Experimental Support</t>
  </si>
  <si>
    <t>D. Management, ESH, accelerator safety</t>
  </si>
  <si>
    <t>M. Minty, R. Michnoff</t>
  </si>
  <si>
    <t>D. Chan</t>
  </si>
  <si>
    <t>J. Dunlop</t>
  </si>
  <si>
    <t>W. Fischer, S. Fitzgerald, R. Fliller</t>
  </si>
  <si>
    <t>Friday, June 20, 2025 (9:00 am - 2:45 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</si>
</sst>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33CC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0" fontId="0" fillId="0" borderId="0" xfId="0" applyNumberFormat="1"/>
    <xf numFmtId="0" fontId="5" fillId="0" borderId="0" xfId="0" applyFont="1"/>
    <xf numFmtId="20" fontId="5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9121-9E31-AC47-850D-BB42E9E15D05}">
  <dimension ref="A1:I26"/>
  <sheetViews>
    <sheetView tabSelected="1" zoomScale="125" zoomScaleNormal="125" workbookViewId="0">
      <selection activeCell="D11" sqref="D11"/>
    </sheetView>
  </sheetViews>
  <sheetFormatPr defaultColWidth="11.125" defaultRowHeight="15.75" x14ac:dyDescent="0.25"/>
  <cols>
    <col min="1" max="1" width="9.5" customWidth="1"/>
    <col min="2" max="2" width="10" customWidth="1"/>
    <col min="3" max="3" width="9.875" customWidth="1"/>
    <col min="4" max="4" width="61" customWidth="1"/>
    <col min="5" max="5" width="28.375" customWidth="1"/>
  </cols>
  <sheetData>
    <row r="1" spans="1:9" x14ac:dyDescent="0.25">
      <c r="D1" s="5" t="s">
        <v>7</v>
      </c>
    </row>
    <row r="2" spans="1:9" ht="18.75" x14ac:dyDescent="0.3">
      <c r="D2" s="6" t="s">
        <v>13</v>
      </c>
    </row>
    <row r="3" spans="1:9" x14ac:dyDescent="0.25">
      <c r="D3" s="1" t="s">
        <v>8</v>
      </c>
    </row>
    <row r="4" spans="1:9" x14ac:dyDescent="0.25">
      <c r="D4" s="10" t="s">
        <v>12</v>
      </c>
    </row>
    <row r="6" spans="1:9" x14ac:dyDescent="0.25">
      <c r="A6" s="16" t="s">
        <v>10</v>
      </c>
      <c r="B6" s="16"/>
      <c r="D6" s="9" t="s">
        <v>39</v>
      </c>
    </row>
    <row r="7" spans="1:9" x14ac:dyDescent="0.25">
      <c r="A7" s="3" t="s">
        <v>6</v>
      </c>
      <c r="B7" s="3" t="s">
        <v>5</v>
      </c>
      <c r="C7" s="3" t="s">
        <v>4</v>
      </c>
      <c r="D7" s="4" t="s">
        <v>3</v>
      </c>
      <c r="E7" s="4" t="s">
        <v>2</v>
      </c>
    </row>
    <row r="8" spans="1:9" x14ac:dyDescent="0.25">
      <c r="A8" s="2">
        <v>0.375</v>
      </c>
      <c r="B8" s="2">
        <f t="shared" ref="B8:B17" si="0">A8+C8</f>
        <v>0.3923611111111111</v>
      </c>
      <c r="C8" s="2">
        <v>1.7361111111111112E-2</v>
      </c>
      <c r="D8" s="7" t="s">
        <v>14</v>
      </c>
      <c r="E8" t="s">
        <v>15</v>
      </c>
    </row>
    <row r="9" spans="1:9" x14ac:dyDescent="0.25">
      <c r="A9" s="2">
        <f>B8</f>
        <v>0.3923611111111111</v>
      </c>
      <c r="B9" s="2">
        <f t="shared" si="0"/>
        <v>0.40972222222222221</v>
      </c>
      <c r="C9" s="2">
        <v>1.7361111111111112E-2</v>
      </c>
      <c r="D9" t="s">
        <v>16</v>
      </c>
      <c r="E9" t="s">
        <v>0</v>
      </c>
      <c r="I9" s="11"/>
    </row>
    <row r="10" spans="1:9" x14ac:dyDescent="0.25">
      <c r="A10" s="2">
        <f>B9</f>
        <v>0.40972222222222221</v>
      </c>
      <c r="B10" s="2">
        <f t="shared" si="0"/>
        <v>0.42708333333333331</v>
      </c>
      <c r="C10" s="2">
        <v>1.7361111111111112E-2</v>
      </c>
      <c r="D10" t="s">
        <v>17</v>
      </c>
      <c r="E10" t="s">
        <v>18</v>
      </c>
      <c r="I10" s="11"/>
    </row>
    <row r="11" spans="1:9" x14ac:dyDescent="0.25">
      <c r="A11" s="2">
        <f>B10</f>
        <v>0.42708333333333331</v>
      </c>
      <c r="B11" s="2">
        <f t="shared" si="0"/>
        <v>0.4375</v>
      </c>
      <c r="C11" s="2">
        <v>1.0416666666666666E-2</v>
      </c>
      <c r="D11" t="s">
        <v>19</v>
      </c>
      <c r="E11" t="s">
        <v>11</v>
      </c>
    </row>
    <row r="12" spans="1:9" x14ac:dyDescent="0.25">
      <c r="A12" s="2">
        <f>B11</f>
        <v>0.4375</v>
      </c>
      <c r="B12" s="2">
        <f t="shared" si="0"/>
        <v>0.4513888888888889</v>
      </c>
      <c r="C12" s="2">
        <v>1.3888888888888888E-2</v>
      </c>
      <c r="D12" t="s">
        <v>1</v>
      </c>
      <c r="F12" s="12"/>
      <c r="I12" s="11"/>
    </row>
    <row r="13" spans="1:9" x14ac:dyDescent="0.25">
      <c r="A13" s="2">
        <f t="shared" ref="A13" si="1">B12</f>
        <v>0.4513888888888889</v>
      </c>
      <c r="B13" s="2">
        <f t="shared" si="0"/>
        <v>0.47222222222222221</v>
      </c>
      <c r="C13" s="2">
        <v>2.0833333333333332E-2</v>
      </c>
      <c r="D13" t="s">
        <v>20</v>
      </c>
      <c r="E13" t="s">
        <v>21</v>
      </c>
      <c r="F13" s="12"/>
      <c r="I13" s="11"/>
    </row>
    <row r="14" spans="1:9" x14ac:dyDescent="0.25">
      <c r="A14" s="2">
        <f t="shared" ref="A14" si="2">B13</f>
        <v>0.47222222222222221</v>
      </c>
      <c r="B14" s="2">
        <f t="shared" ref="B14" si="3">A14+C14</f>
        <v>0.48958333333333331</v>
      </c>
      <c r="C14" s="2">
        <v>1.7361111111111112E-2</v>
      </c>
      <c r="D14" t="s">
        <v>22</v>
      </c>
      <c r="E14" t="s">
        <v>24</v>
      </c>
      <c r="F14" s="12"/>
      <c r="I14" s="11"/>
    </row>
    <row r="15" spans="1:9" x14ac:dyDescent="0.25">
      <c r="A15" s="2">
        <f>B14</f>
        <v>0.48958333333333331</v>
      </c>
      <c r="B15" s="2">
        <f t="shared" si="0"/>
        <v>0.54166666666666663</v>
      </c>
      <c r="C15" s="2">
        <v>5.2083333333333336E-2</v>
      </c>
      <c r="D15" t="s">
        <v>9</v>
      </c>
    </row>
    <row r="16" spans="1:9" x14ac:dyDescent="0.25">
      <c r="A16" s="2">
        <f t="shared" ref="A16:A17" si="4">B15</f>
        <v>0.54166666666666663</v>
      </c>
      <c r="B16" s="2">
        <f t="shared" si="0"/>
        <v>0.55902777777777779</v>
      </c>
      <c r="C16" s="2">
        <v>1.7361111111111112E-2</v>
      </c>
      <c r="D16" t="s">
        <v>23</v>
      </c>
      <c r="E16" t="s">
        <v>25</v>
      </c>
      <c r="F16" s="14"/>
    </row>
    <row r="17" spans="1:9" x14ac:dyDescent="0.25">
      <c r="A17" s="2">
        <f t="shared" si="4"/>
        <v>0.55902777777777779</v>
      </c>
      <c r="B17" s="2">
        <f t="shared" si="0"/>
        <v>0.56944444444444442</v>
      </c>
      <c r="C17" s="2">
        <v>1.0416666666666666E-2</v>
      </c>
      <c r="D17" t="s">
        <v>26</v>
      </c>
      <c r="E17" t="s">
        <v>27</v>
      </c>
      <c r="I17" s="11"/>
    </row>
    <row r="18" spans="1:9" x14ac:dyDescent="0.25">
      <c r="A18" s="2">
        <f t="shared" ref="A18" si="5">B17</f>
        <v>0.56944444444444442</v>
      </c>
      <c r="B18" s="2">
        <f t="shared" ref="B18" si="6">A18+C18</f>
        <v>0.58333333333333326</v>
      </c>
      <c r="C18" s="2">
        <v>1.3888888888888888E-2</v>
      </c>
      <c r="D18" s="7" t="s">
        <v>28</v>
      </c>
      <c r="E18" t="s">
        <v>29</v>
      </c>
      <c r="F18" s="12"/>
      <c r="I18" s="11"/>
    </row>
    <row r="19" spans="1:9" x14ac:dyDescent="0.25">
      <c r="A19" s="2">
        <f t="shared" ref="A19" si="7">B18</f>
        <v>0.58333333333333326</v>
      </c>
      <c r="B19" s="2">
        <f t="shared" ref="B19" si="8">A19+C19</f>
        <v>0.61458333333333326</v>
      </c>
      <c r="C19" s="2">
        <v>3.125E-2</v>
      </c>
      <c r="D19" s="8" t="s">
        <v>30</v>
      </c>
    </row>
    <row r="20" spans="1:9" x14ac:dyDescent="0.25">
      <c r="A20" s="2"/>
      <c r="B20" s="2"/>
      <c r="C20" s="2"/>
      <c r="D20" t="s">
        <v>31</v>
      </c>
      <c r="E20" t="s">
        <v>35</v>
      </c>
    </row>
    <row r="21" spans="1:9" x14ac:dyDescent="0.25">
      <c r="A21" s="2"/>
      <c r="B21" s="2"/>
      <c r="C21" s="2"/>
      <c r="D21" s="15" t="s">
        <v>32</v>
      </c>
      <c r="E21" t="s">
        <v>36</v>
      </c>
    </row>
    <row r="22" spans="1:9" x14ac:dyDescent="0.25">
      <c r="A22" s="2"/>
      <c r="B22" s="2"/>
      <c r="C22" s="2"/>
      <c r="D22" t="s">
        <v>33</v>
      </c>
      <c r="E22" t="s">
        <v>37</v>
      </c>
    </row>
    <row r="23" spans="1:9" x14ac:dyDescent="0.25">
      <c r="A23" s="2"/>
      <c r="B23" s="2"/>
      <c r="C23" s="13"/>
      <c r="D23" t="s">
        <v>34</v>
      </c>
      <c r="E23" t="s">
        <v>38</v>
      </c>
    </row>
    <row r="25" spans="1:9" x14ac:dyDescent="0.25">
      <c r="A25" s="2"/>
      <c r="B25" s="2"/>
      <c r="C25" s="2"/>
      <c r="D25" s="7"/>
    </row>
    <row r="26" spans="1:9" x14ac:dyDescent="0.25">
      <c r="D26" s="8"/>
    </row>
  </sheetData>
  <mergeCells count="1">
    <mergeCell ref="A6:B6"/>
  </mergeCells>
  <pageMargins left="0.25" right="0.2" top="0.5" bottom="0.5" header="0.3" footer="0.3"/>
  <pageSetup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4cce93a-0467-4bfa-a4ef-ec0c05fb17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A54D97E143EA4E926C68983DDDF579" ma:contentTypeVersion="18" ma:contentTypeDescription="Create a new document." ma:contentTypeScope="" ma:versionID="0f750f6cb39cb21490f4b030b6c1cd33">
  <xsd:schema xmlns:xsd="http://www.w3.org/2001/XMLSchema" xmlns:xs="http://www.w3.org/2001/XMLSchema" xmlns:p="http://schemas.microsoft.com/office/2006/metadata/properties" xmlns:ns3="b4cce93a-0467-4bfa-a4ef-ec0c05fb17a8" xmlns:ns4="90006a9c-ebef-4c87-9b52-c0eb4bdc4b3a" targetNamespace="http://schemas.microsoft.com/office/2006/metadata/properties" ma:root="true" ma:fieldsID="457c8114bada102d4432bb487d9bc9bd" ns3:_="" ns4:_="">
    <xsd:import namespace="b4cce93a-0467-4bfa-a4ef-ec0c05fb17a8"/>
    <xsd:import namespace="90006a9c-ebef-4c87-9b52-c0eb4bdc4b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ce93a-0467-4bfa-a4ef-ec0c05fb1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06a9c-ebef-4c87-9b52-c0eb4bdc4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9052C-BBB9-4141-B39A-C876039BB80B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90006a9c-ebef-4c87-9b52-c0eb4bdc4b3a"/>
    <ds:schemaRef ds:uri="b4cce93a-0467-4bfa-a4ef-ec0c05fb17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61D0EE-1012-495D-91B0-F51FBC8CCF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2BBA6-A5F8-42EB-A022-B65C0B3BAC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cce93a-0467-4bfa-a4ef-ec0c05fb17a8"/>
    <ds:schemaRef ds:uri="90006a9c-ebef-4c87-9b52-c0eb4bdc4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DiFilippo, Lynanne</cp:lastModifiedBy>
  <cp:lastPrinted>2024-11-18T02:11:41Z</cp:lastPrinted>
  <dcterms:created xsi:type="dcterms:W3CDTF">2021-09-29T14:17:11Z</dcterms:created>
  <dcterms:modified xsi:type="dcterms:W3CDTF">2025-05-02T18:21:02Z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0x01010031A54D97E143EA4E926C68983DDDF579</vt:lpwstr>
  </property>
</Properties>
</file>