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jhsilber\Downloads\"/>
    </mc:Choice>
  </mc:AlternateContent>
  <xr:revisionPtr revIDLastSave="0" documentId="13_ncr:1_{8134FB4D-DCA9-430A-93C3-9E945AF85558}" xr6:coauthVersionLast="36" xr6:coauthVersionMax="36" xr10:uidLastSave="{00000000-0000-0000-0000-000000000000}"/>
  <bookViews>
    <workbookView xWindow="0" yWindow="0" windowWidth="51600" windowHeight="17505" xr2:uid="{00000000-000D-0000-FFFF-FFFF00000000}"/>
  </bookViews>
  <sheets>
    <sheet name="Sheet1" sheetId="1" r:id="rId1"/>
  </sheets>
  <definedNames>
    <definedName name="bar_per_atm">#REF!</definedName>
    <definedName name="cfm_per_m3s">#REF!</definedName>
    <definedName name="CONTAINS">LAMBDA(cell, range, NOT(ISERROR(MATCH(cell,range,0))))</definedName>
    <definedName name="infinity">#REF!</definedName>
    <definedName name="inH20_per_bar">#REF!</definedName>
    <definedName name="K_273">#REF!</definedName>
    <definedName name="mu_0">#REF!</definedName>
    <definedName name="Pa_per_bar">#REF!</definedName>
    <definedName name="psi_per_bar">#REF!</definedName>
    <definedName name="T_0">#REF!</definedName>
    <definedName name="γ" localSheetId="0">#REF!</definedName>
    <definedName name="γ">#REF!</definedName>
  </definedNames>
  <calcPr calcId="191029"/>
  <extLst>
    <ext uri="GoogleSheetsCustomDataVersion2">
      <go:sheetsCustomData xmlns:go="http://customooxmlschemas.google.com/" r:id="rId5" roundtripDataChecksum="DRI+47fdKHvpIDe/WWjbfoxj2JkK1IVQY/CYKVKWwVo="/>
    </ext>
  </extLst>
</workbook>
</file>

<file path=xl/calcChain.xml><?xml version="1.0" encoding="utf-8"?>
<calcChain xmlns="http://schemas.openxmlformats.org/spreadsheetml/2006/main">
  <c r="G53" i="1" l="1"/>
  <c r="G52" i="1"/>
  <c r="G51" i="1"/>
  <c r="G50" i="1"/>
  <c r="G49" i="1"/>
  <c r="E33" i="1"/>
  <c r="G33" i="1" s="1"/>
  <c r="G32" i="1"/>
  <c r="E32" i="1"/>
  <c r="E31" i="1"/>
  <c r="G31" i="1" s="1"/>
  <c r="G30" i="1"/>
  <c r="G29" i="1"/>
  <c r="G28" i="1"/>
  <c r="G27" i="1"/>
  <c r="G26" i="1"/>
  <c r="G25" i="1"/>
  <c r="G24" i="1"/>
  <c r="G22" i="1"/>
  <c r="G21" i="1"/>
  <c r="G20" i="1"/>
  <c r="G19" i="1"/>
  <c r="G18" i="1"/>
  <c r="G17" i="1"/>
</calcChain>
</file>

<file path=xl/sharedStrings.xml><?xml version="1.0" encoding="utf-8"?>
<sst xmlns="http://schemas.openxmlformats.org/spreadsheetml/2006/main" count="303" uniqueCount="171">
  <si>
    <t>ePIC SVT Air Supply Plant - Requirements</t>
  </si>
  <si>
    <t>Contact</t>
  </si>
  <si>
    <t>Color key:</t>
  </si>
  <si>
    <t>Joe Silber &lt;jhsilber@lbl.gov&gt;</t>
  </si>
  <si>
    <t>INPUT</t>
  </si>
  <si>
    <t>Lawrence Berkeley National Laboratory</t>
  </si>
  <si>
    <t>CALCULATED</t>
  </si>
  <si>
    <t>LINKED</t>
  </si>
  <si>
    <t>Version history</t>
  </si>
  <si>
    <t>v1 - 2025-11-11 - JHS - initial version</t>
  </si>
  <si>
    <t>v2 - 2025-11-19 - JHS - wider T_stability, diverter, moisture in terms of DPs, possible enclosure, add'l comments</t>
  </si>
  <si>
    <t>v3 - 2026-03-19 - JHS - state volumetric flow in SCFM</t>
  </si>
  <si>
    <t>Abstract</t>
  </si>
  <si>
    <t>The Silicon Vertex Tracker (SVT) is a key subsystem of the Electron-Proton/Ion Collider (ePIC) detector. It will probe the smallest internal building blocks of visible matter -- quarks and gluons -- and help us understand the underlying laws that govern the strongest force in nature.
The SVT is composed of thousands of custom silicon sensors. They will be cooled by a steady supply of cleaned, conditioned, cooled air. This specification is for the plant which will generate that cooling air. This specification does not include the transmission of that air to the SVT.</t>
  </si>
  <si>
    <t>ID</t>
  </si>
  <si>
    <t>Category</t>
  </si>
  <si>
    <t>Description</t>
  </si>
  <si>
    <t>Name</t>
  </si>
  <si>
    <t>Value (SI)</t>
  </si>
  <si>
    <t>Units (SI)</t>
  </si>
  <si>
    <t>Value (US)</t>
  </si>
  <si>
    <t>Units (US)</t>
  </si>
  <si>
    <t>Comments</t>
  </si>
  <si>
    <t>process air</t>
  </si>
  <si>
    <t>temperature - nominal</t>
  </si>
  <si>
    <t>T_nom</t>
  </si>
  <si>
    <t>°C</t>
  </si>
  <si>
    <t>°F</t>
  </si>
  <si>
    <t>Possible future relaxation of T_nom to +12°C (TBD)</t>
  </si>
  <si>
    <t>output air</t>
  </si>
  <si>
    <t>temperature - adjustment range - min</t>
  </si>
  <si>
    <t>T_min</t>
  </si>
  <si>
    <t>Possible future relaxation of T_min to +7°C (TBD)</t>
  </si>
  <si>
    <t>temperature - adjustment range - max</t>
  </si>
  <si>
    <t>T_max</t>
  </si>
  <si>
    <t>temperature - stability about setpoint</t>
  </si>
  <si>
    <t>T_stability</t>
  </si>
  <si>
    <t>±2</t>
  </si>
  <si>
    <t>pressure dew point - max allowable</t>
  </si>
  <si>
    <t>PDP_max_allow</t>
  </si>
  <si>
    <t>Pressure dew point shall never exceed this value when output stream is flowing through the process outlet. Possible future relaxation of PDP_max_allow to +3°C (TBD).</t>
  </si>
  <si>
    <t>pressure dew point - stability</t>
  </si>
  <si>
    <t>PDP_stability</t>
  </si>
  <si>
    <t>pressure dew point - setpoint adjustment</t>
  </si>
  <si>
    <t>PDP setpoint</t>
  </si>
  <si>
    <t>Pressure dew point shall be settable within a range defined by the AQ_water class (at low end) to PDP_max_allow (at high end).</t>
  </si>
  <si>
    <t>pressure - nominal</t>
  </si>
  <si>
    <t>P_nom</t>
  </si>
  <si>
    <t>bar (gauge)</t>
  </si>
  <si>
    <t>psi (gauge)</t>
  </si>
  <si>
    <t>pressure - adjustment range - min</t>
  </si>
  <si>
    <t>P_min</t>
  </si>
  <si>
    <t>pressure - adjustment range - max</t>
  </si>
  <si>
    <t>P_max</t>
  </si>
  <si>
    <t>pressure - stability about setpoint</t>
  </si>
  <si>
    <t>P_stability</t>
  </si>
  <si>
    <t>±0.02</t>
  </si>
  <si>
    <t>mass flow rate - nominal</t>
  </si>
  <si>
    <t>ṁ_nom</t>
  </si>
  <si>
    <t>kg/s</t>
  </si>
  <si>
    <t>lbm/min</t>
  </si>
  <si>
    <t>mass flow rate - adjustment range - min</t>
  </si>
  <si>
    <t>ṁ_min</t>
  </si>
  <si>
    <t>mass flow rate - adjustment range - max</t>
  </si>
  <si>
    <t>ṁ_max</t>
  </si>
  <si>
    <t>volumetric flow rate - nominal</t>
  </si>
  <si>
    <t>V_nom</t>
  </si>
  <si>
    <t>Sm³/hr</t>
  </si>
  <si>
    <t>SCFM</t>
  </si>
  <si>
    <t>stated at standard air conditions, not at true air density of plant output</t>
  </si>
  <si>
    <t>volumetric flow rate - min</t>
  </si>
  <si>
    <t>V_min</t>
  </si>
  <si>
    <t>volumetric flow rate - max</t>
  </si>
  <si>
    <t>V_max</t>
  </si>
  <si>
    <t>air quality - solid particulate</t>
  </si>
  <si>
    <t>AQ_particulates</t>
  </si>
  <si>
    <t>Class 1</t>
  </si>
  <si>
    <t>per ISO 8573-1:2010</t>
  </si>
  <si>
    <t>-</t>
  </si>
  <si>
    <t>air quality - total oil</t>
  </si>
  <si>
    <t>AQ_oil</t>
  </si>
  <si>
    <t>Oil-free compression or high-end filtration is critical to prevent oil contamination</t>
  </si>
  <si>
    <t>air quality - humidity / water</t>
  </si>
  <si>
    <t>AQ_water</t>
  </si>
  <si>
    <t>≤ Class 3</t>
  </si>
  <si>
    <t>Class 2 PDP = -40°C, Class 3 = -20°C, might consider Class 4 (PDP=+3°C) if significant cost savings and if T_min could be increased to ~ +10°C (TBD)</t>
  </si>
  <si>
    <t>output diverter</t>
  </si>
  <si>
    <t>diverter_valve</t>
  </si>
  <si>
    <t>Plant shall have an integrated 3-way diverter valve on the output stream. Outlets are to "process" (goes to SVT instrument) and "bypass" (exhaust). Fail-safe state (e.g. upon loss of power) shall be to the bypass outlet.</t>
  </si>
  <si>
    <t>facility</t>
  </si>
  <si>
    <t>hose inner diameter - process air</t>
  </si>
  <si>
    <t>Dh_process</t>
  </si>
  <si>
    <t>mm</t>
  </si>
  <si>
    <t>in</t>
  </si>
  <si>
    <t>Connects to the SVT</t>
  </si>
  <si>
    <t>hose inner diameter - bypass air</t>
  </si>
  <si>
    <t>Dh_bypass</t>
  </si>
  <si>
    <t>TBD</t>
  </si>
  <si>
    <t>Connects to facility exhaust</t>
  </si>
  <si>
    <t>hose fitting type - process air</t>
  </si>
  <si>
    <t>fitting_process</t>
  </si>
  <si>
    <t>hose fitting type - bypass air</t>
  </si>
  <si>
    <t>fitting_bypass</t>
  </si>
  <si>
    <t>electrical - plug form</t>
  </si>
  <si>
    <t>e_plug</t>
  </si>
  <si>
    <t>supply voltage</t>
  </si>
  <si>
    <t>V_supply</t>
  </si>
  <si>
    <t>supply frequency</t>
  </si>
  <si>
    <t>f_supply</t>
  </si>
  <si>
    <t>Hz</t>
  </si>
  <si>
    <t>heat rejection - coolant</t>
  </si>
  <si>
    <t>coolant</t>
  </si>
  <si>
    <t>heat rejection - coolant temperature</t>
  </si>
  <si>
    <t>Tc</t>
  </si>
  <si>
    <t>K</t>
  </si>
  <si>
    <t>heat rejection - coolant flow rate limit</t>
  </si>
  <si>
    <t>Vc</t>
  </si>
  <si>
    <t>L/min</t>
  </si>
  <si>
    <t>?</t>
  </si>
  <si>
    <t>heat rejection - coolant pressure</t>
  </si>
  <si>
    <t>Pc</t>
  </si>
  <si>
    <t>environment</t>
  </si>
  <si>
    <t>ambient temperature during operation - avg</t>
  </si>
  <si>
    <t>T_amb_avg</t>
  </si>
  <si>
    <t>Based on 15 year STAR WAH data 99.73% (3σ) envelope</t>
  </si>
  <si>
    <t>ambient temperature during operation - min</t>
  </si>
  <si>
    <t>T_amb_min</t>
  </si>
  <si>
    <t>ambient temperature during operation - max</t>
  </si>
  <si>
    <t>T_amb_max</t>
  </si>
  <si>
    <t>ambient dewpoint during operation - avg</t>
  </si>
  <si>
    <t>DP_amb_avg</t>
  </si>
  <si>
    <t>Based on 15 year STAR WAH data 99.994% (4σ) envelope</t>
  </si>
  <si>
    <t>ambient dewpoint during operation - max</t>
  </si>
  <si>
    <t>DP_amb_max</t>
  </si>
  <si>
    <t>control</t>
  </si>
  <si>
    <t>fault condition on process air</t>
  </si>
  <si>
    <t>process_fault</t>
  </si>
  <si>
    <t>System shall have a process_fault condition, based on measured state of the output air. The state is logically TRUE when any of the key parameters (temperature, pressure, or pressure dew point) falls outside either its user-configured allowable range or the limit values listed here (whichever is more restrictive).</t>
  </si>
  <si>
    <t>output diverter control</t>
  </si>
  <si>
    <t>diverter_ctrl</t>
  </si>
  <si>
    <t>System shall automatically direct output air to the bypass outlet during startup, shutdown, or process_fault state.</t>
  </si>
  <si>
    <t>control interface - local</t>
  </si>
  <si>
    <t>ctrl_local</t>
  </si>
  <si>
    <t xml:space="preserve">Plant shall have a local user-interface panel by which it can be operated. </t>
  </si>
  <si>
    <t>control interface - remote</t>
  </si>
  <si>
    <t>ctrl_remote</t>
  </si>
  <si>
    <t>Plant shall have an API allowing customer to integrate it into our facility's control system, for configuring, monitoring, and real-time control.</t>
  </si>
  <si>
    <t>emergency shut-off - local</t>
  </si>
  <si>
    <t>shutoff_local</t>
  </si>
  <si>
    <t>Emergency shut-off shall be readily achievable by pressing an easily-identifiable hardware button, by any person physically stationed near the plant.</t>
  </si>
  <si>
    <t>emergency shut-off - remote</t>
  </si>
  <si>
    <t>shutoff_remote</t>
  </si>
  <si>
    <t>Emergency shut-off shall be readily achievable by a simple electrical interlock signal.</t>
  </si>
  <si>
    <t>maintenance</t>
  </si>
  <si>
    <t>uptime during normal operations</t>
  </si>
  <si>
    <t>uptime</t>
  </si>
  <si>
    <t>%</t>
  </si>
  <si>
    <t>package</t>
  </si>
  <si>
    <t>max width</t>
  </si>
  <si>
    <t>W_max</t>
  </si>
  <si>
    <t>m</t>
  </si>
  <si>
    <t>max length</t>
  </si>
  <si>
    <t>L_max</t>
  </si>
  <si>
    <t>max height</t>
  </si>
  <si>
    <t>H_max</t>
  </si>
  <si>
    <t>max weight</t>
  </si>
  <si>
    <t>M_max</t>
  </si>
  <si>
    <t>kg</t>
  </si>
  <si>
    <t>lbm</t>
  </si>
  <si>
    <t>enclosure</t>
  </si>
  <si>
    <t>TBD, possibly enclose loud components (e.g. compressor) for moderate sound dampening.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</si>
</sst>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numFmt numFmtId="165" formatCode="0.0"/>
    <numFmt numFmtId="166" formatCode="0.000"/>
    <numFmt numFmtId="167" formatCode="0.0000"/>
    <numFmt numFmtId="168" formatCode="#,##0.0"/>
    <numFmt numFmtId="169" formatCode="#,##0.000"/>
    <numFmt numFmtId="170" formatCode="0E+00"/>
    <numFmt numFmtId="171" formatCode="0.000%"/>
  </numFmts>
  <fonts count="7" x14ac:knownFonts="1">
    <font>
      <sz val="10"/>
      <color rgb="FF000000"/>
      <name val="Arial"/>
      <scheme val="minor"/>
    </font>
    <font>
      <b/>
      <i/>
      <sz val="13"/>
      <color theme="1"/>
      <name val="Arial"/>
      <family val="2"/>
    </font>
    <font>
      <sz val="10"/>
      <color theme="1"/>
      <name val="Arial"/>
      <family val="2"/>
    </font>
    <font>
      <b/>
      <i/>
      <sz val="10"/>
      <color theme="1"/>
      <name val="Arial"/>
      <family val="2"/>
    </font>
    <font>
      <sz val="10"/>
      <color theme="1"/>
      <name val="Consolas"/>
      <family val="3"/>
    </font>
    <font>
      <b/>
      <i/>
      <sz val="10"/>
      <color theme="1"/>
      <name val="Arial"/>
      <family val="2"/>
    </font>
    <font>
      <sz val="10"/>
      <color theme="1"/>
      <name val="Arial"/>
      <family val="2"/>
    </font>
  </fonts>
  <fills count="5">
    <fill>
      <patternFill patternType="none"/>
    </fill>
    <fill>
      <patternFill patternType="gray125"/>
    </fill>
    <fill>
      <patternFill patternType="solid">
        <fgColor rgb="FF00FF00"/>
        <bgColor rgb="FF00FF00"/>
      </patternFill>
    </fill>
    <fill>
      <patternFill patternType="solid">
        <fgColor rgb="FFF3F3F3"/>
        <bgColor rgb="FFF3F3F3"/>
      </patternFill>
    </fill>
    <fill>
      <patternFill patternType="solid">
        <fgColor rgb="FFFFF2CC"/>
        <bgColor rgb="FFFFF2CC"/>
      </patternFill>
    </fill>
  </fills>
  <borders count="1">
    <border>
      <left/>
      <right/>
      <top/>
      <bottom/>
      <diagonal/>
    </border>
  </borders>
  <cellStyleXfs count="1">
    <xf numFmtId="0" fontId="0" fillId="0" borderId="0"/>
  </cellStyleXfs>
  <cellXfs count="79">
    <xf numFmtId="0" fontId="0" fillId="0" borderId="0" xfId="0" applyFont="1" applyAlignment="1"/>
    <xf numFmtId="164" fontId="1" fillId="0" borderId="0" xfId="0" applyNumberFormat="1" applyFont="1" applyAlignment="1">
      <alignment horizontal="left"/>
    </xf>
    <xf numFmtId="0" fontId="2" fillId="0" borderId="0" xfId="0" applyFont="1" applyAlignment="1">
      <alignment horizontal="center"/>
    </xf>
    <xf numFmtId="0" fontId="2" fillId="0" borderId="0" xfId="0" applyFont="1" applyAlignment="1">
      <alignment wrapText="1"/>
    </xf>
    <xf numFmtId="164" fontId="2" fillId="0" borderId="0" xfId="0" applyNumberFormat="1" applyFont="1" applyAlignment="1">
      <alignment horizontal="left"/>
    </xf>
    <xf numFmtId="164" fontId="3" fillId="0" borderId="0" xfId="0" applyNumberFormat="1" applyFont="1" applyAlignment="1">
      <alignment horizontal="left"/>
    </xf>
    <xf numFmtId="0" fontId="3" fillId="0" borderId="0" xfId="0" applyFont="1" applyAlignment="1"/>
    <xf numFmtId="164" fontId="2" fillId="0" borderId="0" xfId="0" applyNumberFormat="1" applyFont="1"/>
    <xf numFmtId="0" fontId="2" fillId="0" borderId="0" xfId="0" applyFont="1"/>
    <xf numFmtId="0" fontId="2" fillId="2" borderId="0" xfId="0" applyFont="1" applyFill="1" applyAlignment="1"/>
    <xf numFmtId="0" fontId="2" fillId="3" borderId="0" xfId="0" applyFont="1" applyFill="1" applyAlignment="1"/>
    <xf numFmtId="0" fontId="2" fillId="4" borderId="0" xfId="0" applyFont="1" applyFill="1" applyAlignment="1"/>
    <xf numFmtId="164" fontId="3" fillId="0" borderId="0" xfId="0" applyNumberFormat="1" applyFont="1"/>
    <xf numFmtId="0" fontId="4" fillId="0" borderId="0" xfId="0" applyFont="1" applyAlignment="1">
      <alignment horizontal="left"/>
    </xf>
    <xf numFmtId="0" fontId="2" fillId="0" borderId="0" xfId="0" applyFont="1" applyAlignment="1">
      <alignment horizontal="center" wrapText="1"/>
    </xf>
    <xf numFmtId="164" fontId="2" fillId="0" borderId="0" xfId="0" applyNumberFormat="1" applyFont="1" applyAlignment="1"/>
    <xf numFmtId="0" fontId="4" fillId="0" borderId="0" xfId="0" applyFont="1" applyAlignment="1"/>
    <xf numFmtId="0" fontId="2" fillId="0" borderId="0" xfId="0" applyFont="1" applyAlignment="1"/>
    <xf numFmtId="164" fontId="5" fillId="0" borderId="0" xfId="0" applyNumberFormat="1" applyFont="1"/>
    <xf numFmtId="0" fontId="5" fillId="0" borderId="0" xfId="0" applyFont="1"/>
    <xf numFmtId="0" fontId="5" fillId="0" borderId="0" xfId="0" applyFont="1" applyAlignment="1">
      <alignment wrapText="1"/>
    </xf>
    <xf numFmtId="0" fontId="6" fillId="0" borderId="0" xfId="0" applyFont="1" applyAlignment="1">
      <alignment wrapText="1"/>
    </xf>
    <xf numFmtId="0" fontId="3" fillId="0" borderId="0" xfId="0" applyFont="1"/>
    <xf numFmtId="164" fontId="6" fillId="0" borderId="0" xfId="0" applyNumberFormat="1" applyFont="1"/>
    <xf numFmtId="0" fontId="6" fillId="0" borderId="0" xfId="0" applyFont="1"/>
    <xf numFmtId="1" fontId="6" fillId="2" borderId="0" xfId="0" applyNumberFormat="1" applyFont="1" applyFill="1"/>
    <xf numFmtId="165" fontId="6" fillId="3" borderId="0" xfId="0" applyNumberFormat="1" applyFont="1" applyFill="1"/>
    <xf numFmtId="1" fontId="6" fillId="0" borderId="0" xfId="0" applyNumberFormat="1" applyFont="1"/>
    <xf numFmtId="0" fontId="6" fillId="2" borderId="0" xfId="0" applyFont="1" applyFill="1"/>
    <xf numFmtId="0" fontId="6" fillId="2" borderId="0" xfId="0" applyFont="1" applyFill="1" applyAlignment="1">
      <alignment horizontal="right"/>
    </xf>
    <xf numFmtId="165" fontId="6" fillId="3" borderId="0" xfId="0" applyNumberFormat="1" applyFont="1" applyFill="1" applyAlignment="1">
      <alignment horizontal="right"/>
    </xf>
    <xf numFmtId="0" fontId="6" fillId="0" borderId="0" xfId="0" applyFont="1" applyAlignment="1">
      <alignment horizontal="left"/>
    </xf>
    <xf numFmtId="165" fontId="6" fillId="0" borderId="0" xfId="0" applyNumberFormat="1" applyFont="1" applyAlignment="1">
      <alignment wrapText="1"/>
    </xf>
    <xf numFmtId="165" fontId="6" fillId="2" borderId="0" xfId="0" applyNumberFormat="1" applyFont="1" applyFill="1"/>
    <xf numFmtId="1" fontId="6" fillId="3" borderId="0" xfId="0" applyNumberFormat="1" applyFont="1" applyFill="1"/>
    <xf numFmtId="0" fontId="6" fillId="0" borderId="0" xfId="0" applyFont="1" applyAlignment="1"/>
    <xf numFmtId="165" fontId="6" fillId="0" borderId="0" xfId="0" applyNumberFormat="1" applyFont="1"/>
    <xf numFmtId="0" fontId="6" fillId="3" borderId="0" xfId="0" applyFont="1" applyFill="1"/>
    <xf numFmtId="11" fontId="6" fillId="0" borderId="0" xfId="0" applyNumberFormat="1" applyFont="1"/>
    <xf numFmtId="164" fontId="6" fillId="0" borderId="0" xfId="0" applyNumberFormat="1" applyFont="1" applyAlignment="1">
      <alignment horizontal="right"/>
    </xf>
    <xf numFmtId="0" fontId="2" fillId="0" borderId="0" xfId="0" applyFont="1" applyAlignment="1">
      <alignment horizontal="right"/>
    </xf>
    <xf numFmtId="166" fontId="2" fillId="0" borderId="0" xfId="0" applyNumberFormat="1" applyFont="1"/>
    <xf numFmtId="11" fontId="2" fillId="0" borderId="0" xfId="0" applyNumberFormat="1" applyFont="1" applyAlignment="1">
      <alignment horizontal="right"/>
    </xf>
    <xf numFmtId="164" fontId="6" fillId="0" borderId="0" xfId="0" applyNumberFormat="1" applyFont="1" applyAlignment="1"/>
    <xf numFmtId="0" fontId="6" fillId="0" borderId="0" xfId="0" applyFont="1" applyAlignment="1"/>
    <xf numFmtId="0" fontId="6" fillId="0" borderId="0" xfId="0" applyFont="1" applyAlignment="1">
      <alignment wrapText="1"/>
    </xf>
    <xf numFmtId="0" fontId="6" fillId="0" borderId="0" xfId="0" applyFont="1" applyAlignment="1">
      <alignment horizontal="left"/>
    </xf>
    <xf numFmtId="164" fontId="6" fillId="0" borderId="0" xfId="0" applyNumberFormat="1" applyFont="1" applyAlignment="1">
      <alignment wrapText="1"/>
    </xf>
    <xf numFmtId="167" fontId="6" fillId="0" borderId="0" xfId="0" applyNumberFormat="1" applyFont="1"/>
    <xf numFmtId="1" fontId="6" fillId="0" borderId="0" xfId="0" applyNumberFormat="1" applyFont="1" applyAlignment="1">
      <alignment wrapText="1"/>
    </xf>
    <xf numFmtId="166" fontId="6" fillId="0" borderId="0" xfId="0" applyNumberFormat="1" applyFont="1"/>
    <xf numFmtId="166" fontId="6" fillId="0" borderId="0" xfId="0" applyNumberFormat="1" applyFont="1" applyAlignment="1">
      <alignment wrapText="1"/>
    </xf>
    <xf numFmtId="166" fontId="6" fillId="0" borderId="0" xfId="0" applyNumberFormat="1" applyFont="1" applyAlignment="1">
      <alignment horizontal="right"/>
    </xf>
    <xf numFmtId="0" fontId="6" fillId="0" borderId="0" xfId="0" applyFont="1" applyAlignment="1">
      <alignment horizontal="right"/>
    </xf>
    <xf numFmtId="11" fontId="6" fillId="0" borderId="0" xfId="0" applyNumberFormat="1" applyFont="1" applyAlignment="1">
      <alignment wrapText="1"/>
    </xf>
    <xf numFmtId="4" fontId="6" fillId="0" borderId="0" xfId="0" applyNumberFormat="1" applyFont="1"/>
    <xf numFmtId="168" fontId="6" fillId="0" borderId="0" xfId="0" applyNumberFormat="1" applyFont="1"/>
    <xf numFmtId="168" fontId="6" fillId="0" borderId="0" xfId="0" applyNumberFormat="1" applyFont="1" applyAlignment="1">
      <alignment wrapText="1"/>
    </xf>
    <xf numFmtId="2" fontId="6" fillId="0" borderId="0" xfId="0" applyNumberFormat="1" applyFont="1"/>
    <xf numFmtId="2" fontId="6" fillId="0" borderId="0" xfId="0" applyNumberFormat="1" applyFont="1" applyAlignment="1">
      <alignment wrapText="1"/>
    </xf>
    <xf numFmtId="3" fontId="6" fillId="0" borderId="0" xfId="0" applyNumberFormat="1" applyFont="1"/>
    <xf numFmtId="3" fontId="6" fillId="0" borderId="0" xfId="0" applyNumberFormat="1" applyFont="1" applyAlignment="1">
      <alignment wrapText="1"/>
    </xf>
    <xf numFmtId="169" fontId="6" fillId="0" borderId="0" xfId="0" applyNumberFormat="1" applyFont="1"/>
    <xf numFmtId="169" fontId="6" fillId="0" borderId="0" xfId="0" applyNumberFormat="1" applyFont="1" applyAlignment="1">
      <alignment wrapText="1"/>
    </xf>
    <xf numFmtId="165" fontId="6" fillId="0" borderId="0" xfId="0" applyNumberFormat="1" applyFont="1" applyAlignment="1">
      <alignment horizontal="right" wrapText="1"/>
    </xf>
    <xf numFmtId="170" fontId="6" fillId="0" borderId="0" xfId="0" applyNumberFormat="1" applyFont="1"/>
    <xf numFmtId="0" fontId="6" fillId="0" borderId="0" xfId="0" applyFont="1" applyAlignment="1">
      <alignment horizontal="right" wrapText="1"/>
    </xf>
    <xf numFmtId="4" fontId="6" fillId="0" borderId="0" xfId="0" applyNumberFormat="1" applyFont="1" applyAlignment="1">
      <alignment wrapText="1"/>
    </xf>
    <xf numFmtId="3" fontId="6" fillId="0" borderId="0" xfId="0" applyNumberFormat="1" applyFont="1" applyAlignment="1">
      <alignment horizontal="right"/>
    </xf>
    <xf numFmtId="3" fontId="6" fillId="0" borderId="0" xfId="0" applyNumberFormat="1" applyFont="1" applyAlignment="1">
      <alignment horizontal="right" wrapText="1"/>
    </xf>
    <xf numFmtId="4" fontId="6" fillId="0" borderId="0" xfId="0" applyNumberFormat="1" applyFont="1" applyAlignment="1">
      <alignment horizontal="right"/>
    </xf>
    <xf numFmtId="4" fontId="6" fillId="0" borderId="0" xfId="0" applyNumberFormat="1" applyFont="1" applyAlignment="1">
      <alignment horizontal="right" wrapText="1"/>
    </xf>
    <xf numFmtId="171" fontId="6" fillId="0" borderId="0" xfId="0" applyNumberFormat="1" applyFont="1"/>
    <xf numFmtId="171" fontId="6" fillId="0" borderId="0" xfId="0" applyNumberFormat="1" applyFont="1" applyAlignment="1">
      <alignment wrapText="1"/>
    </xf>
    <xf numFmtId="165" fontId="6" fillId="0" borderId="0" xfId="0" applyNumberFormat="1" applyFont="1" applyAlignment="1">
      <alignment horizontal="center"/>
    </xf>
    <xf numFmtId="0" fontId="6" fillId="2" borderId="0" xfId="0" applyFont="1" applyFill="1" applyAlignment="1">
      <alignment wrapText="1"/>
    </xf>
    <xf numFmtId="0" fontId="0" fillId="0" borderId="0" xfId="0" applyFont="1" applyAlignment="1"/>
    <xf numFmtId="0" fontId="6" fillId="2" borderId="0" xfId="0" applyFont="1" applyFill="1" applyAlignment="1">
      <alignment horizontal="left" wrapText="1"/>
    </xf>
    <xf numFmtId="0" fontId="6" fillId="0" borderId="0" xfId="0" applyFont="1" applyAlignment="1">
      <alignment wrapText="1"/>
    </xf>
  </cellXfs>
  <cellStyles count="1">
    <cellStyle name="Normal" xfId="0" builtinId="0"/>
  </cellStyles>
  <dxfs count="1">
    <dxf>
      <fill>
        <patternFill patternType="solid">
          <fgColor rgb="FFF4C7C3"/>
          <bgColor rgb="FFF4C7C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0000EE"/>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1178"/>
  <sheetViews>
    <sheetView tabSelected="1" workbookViewId="0">
      <selection activeCell="N33" sqref="N33"/>
    </sheetView>
  </sheetViews>
  <sheetFormatPr defaultColWidth="12.5703125" defaultRowHeight="12.75" x14ac:dyDescent="0.2"/>
  <cols>
    <col min="1" max="1" width="4" customWidth="1"/>
    <col min="2" max="2" width="11.85546875" customWidth="1"/>
    <col min="3" max="3" width="36.5703125" customWidth="1"/>
    <col min="4" max="4" width="14.7109375" customWidth="1"/>
    <col min="5" max="5" width="9.85546875" customWidth="1"/>
    <col min="6" max="6" width="9.5703125" customWidth="1"/>
    <col min="7" max="7" width="9.85546875" customWidth="1"/>
    <col min="8" max="8" width="9.5703125" customWidth="1"/>
    <col min="9" max="9" width="74.5703125" customWidth="1"/>
    <col min="10" max="11" width="12.28515625" customWidth="1"/>
    <col min="12" max="12" width="11.7109375" customWidth="1"/>
    <col min="13" max="16" width="12.28515625" customWidth="1"/>
    <col min="17" max="17" width="8.7109375" customWidth="1"/>
    <col min="18" max="38" width="11.42578125" customWidth="1"/>
  </cols>
  <sheetData>
    <row r="1" spans="1:38" ht="16.5" x14ac:dyDescent="0.25">
      <c r="A1" s="1" t="s">
        <v>0</v>
      </c>
      <c r="D1" s="2"/>
      <c r="F1" s="2"/>
      <c r="I1" s="3"/>
    </row>
    <row r="2" spans="1:38" x14ac:dyDescent="0.2">
      <c r="A2" s="4"/>
      <c r="D2" s="2"/>
      <c r="F2" s="2"/>
      <c r="I2" s="3"/>
    </row>
    <row r="3" spans="1:38" x14ac:dyDescent="0.2">
      <c r="A3" s="5" t="s">
        <v>1</v>
      </c>
      <c r="D3" s="2"/>
      <c r="E3" s="6" t="s">
        <v>2</v>
      </c>
      <c r="F3" s="2"/>
      <c r="I3" s="3"/>
    </row>
    <row r="4" spans="1:38" x14ac:dyDescent="0.2">
      <c r="A4" s="7"/>
      <c r="B4" s="8" t="s">
        <v>3</v>
      </c>
      <c r="D4" s="2"/>
      <c r="E4" s="9" t="s">
        <v>4</v>
      </c>
      <c r="F4" s="2"/>
      <c r="I4" s="3"/>
    </row>
    <row r="5" spans="1:38" x14ac:dyDescent="0.2">
      <c r="A5" s="7"/>
      <c r="B5" s="8" t="s">
        <v>5</v>
      </c>
      <c r="D5" s="2"/>
      <c r="E5" s="10" t="s">
        <v>6</v>
      </c>
      <c r="F5" s="2"/>
      <c r="I5" s="3"/>
    </row>
    <row r="6" spans="1:38" x14ac:dyDescent="0.2">
      <c r="A6" s="7"/>
      <c r="D6" s="2"/>
      <c r="E6" s="11" t="s">
        <v>7</v>
      </c>
      <c r="F6" s="2"/>
      <c r="I6" s="3"/>
    </row>
    <row r="7" spans="1:38" x14ac:dyDescent="0.2">
      <c r="A7" s="12" t="s">
        <v>8</v>
      </c>
      <c r="D7" s="2"/>
      <c r="E7" s="2"/>
      <c r="F7" s="2"/>
      <c r="I7" s="3"/>
    </row>
    <row r="8" spans="1:38" x14ac:dyDescent="0.2">
      <c r="A8" s="4"/>
      <c r="B8" s="13" t="s">
        <v>9</v>
      </c>
      <c r="D8" s="2"/>
      <c r="E8" s="2"/>
      <c r="F8" s="2"/>
      <c r="G8" s="2"/>
      <c r="H8" s="2"/>
      <c r="I8" s="14"/>
    </row>
    <row r="9" spans="1:38" x14ac:dyDescent="0.2">
      <c r="A9" s="15"/>
      <c r="B9" s="16" t="s">
        <v>10</v>
      </c>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row>
    <row r="10" spans="1:38" x14ac:dyDescent="0.2">
      <c r="A10" s="7"/>
      <c r="B10" s="16" t="s">
        <v>11</v>
      </c>
      <c r="I10" s="3"/>
    </row>
    <row r="11" spans="1:38" x14ac:dyDescent="0.2">
      <c r="A11" s="7"/>
      <c r="I11" s="3"/>
    </row>
    <row r="12" spans="1:38" x14ac:dyDescent="0.2">
      <c r="A12" s="18" t="s">
        <v>12</v>
      </c>
      <c r="B12" s="19"/>
      <c r="C12" s="19"/>
      <c r="D12" s="19"/>
      <c r="E12" s="19"/>
      <c r="F12" s="19"/>
      <c r="G12" s="19"/>
      <c r="H12" s="19"/>
      <c r="I12" s="20"/>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row>
    <row r="13" spans="1:38" x14ac:dyDescent="0.2">
      <c r="A13" s="18"/>
      <c r="B13" s="78" t="s">
        <v>13</v>
      </c>
      <c r="C13" s="76"/>
      <c r="D13" s="76"/>
      <c r="E13" s="76"/>
      <c r="F13" s="76"/>
      <c r="G13" s="76"/>
      <c r="H13" s="76"/>
      <c r="I13" s="20"/>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row>
    <row r="14" spans="1:38" x14ac:dyDescent="0.2">
      <c r="A14" s="18"/>
      <c r="B14" s="19"/>
      <c r="C14" s="19"/>
      <c r="D14" s="19"/>
      <c r="E14" s="19"/>
      <c r="F14" s="19"/>
      <c r="G14" s="19"/>
      <c r="H14" s="19"/>
      <c r="I14" s="20"/>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row>
    <row r="15" spans="1:38" x14ac:dyDescent="0.2">
      <c r="A15" s="18"/>
      <c r="B15" s="19"/>
      <c r="C15" s="19"/>
      <c r="D15" s="19"/>
      <c r="E15" s="19"/>
      <c r="F15" s="19"/>
      <c r="G15" s="19"/>
      <c r="H15" s="19"/>
      <c r="I15" s="20"/>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row>
    <row r="16" spans="1:38" x14ac:dyDescent="0.2">
      <c r="A16" s="18" t="s">
        <v>14</v>
      </c>
      <c r="B16" s="19" t="s">
        <v>15</v>
      </c>
      <c r="C16" s="19" t="s">
        <v>16</v>
      </c>
      <c r="D16" s="22" t="s">
        <v>17</v>
      </c>
      <c r="E16" s="19" t="s">
        <v>18</v>
      </c>
      <c r="F16" s="19" t="s">
        <v>19</v>
      </c>
      <c r="G16" s="19" t="s">
        <v>20</v>
      </c>
      <c r="H16" s="19" t="s">
        <v>21</v>
      </c>
      <c r="I16" s="20" t="s">
        <v>22</v>
      </c>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row>
    <row r="17" spans="1:38" x14ac:dyDescent="0.2">
      <c r="A17" s="23">
        <v>0</v>
      </c>
      <c r="B17" s="24" t="s">
        <v>23</v>
      </c>
      <c r="C17" s="24" t="s">
        <v>24</v>
      </c>
      <c r="D17" s="8" t="s">
        <v>25</v>
      </c>
      <c r="E17" s="25">
        <v>3</v>
      </c>
      <c r="F17" s="8" t="s">
        <v>26</v>
      </c>
      <c r="G17" s="26">
        <f t="shared" ref="G17:G19" si="0">E17*9/5+32</f>
        <v>37.4</v>
      </c>
      <c r="H17" s="24" t="s">
        <v>27</v>
      </c>
      <c r="I17" s="21" t="s">
        <v>28</v>
      </c>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row>
    <row r="18" spans="1:38" x14ac:dyDescent="0.2">
      <c r="A18" s="23">
        <v>1</v>
      </c>
      <c r="B18" s="24" t="s">
        <v>29</v>
      </c>
      <c r="C18" s="24" t="s">
        <v>30</v>
      </c>
      <c r="D18" s="27" t="s">
        <v>31</v>
      </c>
      <c r="E18" s="28">
        <v>-5</v>
      </c>
      <c r="F18" s="8" t="s">
        <v>26</v>
      </c>
      <c r="G18" s="26">
        <f t="shared" si="0"/>
        <v>23</v>
      </c>
      <c r="H18" s="24" t="s">
        <v>27</v>
      </c>
      <c r="I18" s="21" t="s">
        <v>32</v>
      </c>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row>
    <row r="19" spans="1:38" x14ac:dyDescent="0.2">
      <c r="A19" s="23">
        <v>2</v>
      </c>
      <c r="B19" s="24" t="s">
        <v>29</v>
      </c>
      <c r="C19" s="24" t="s">
        <v>33</v>
      </c>
      <c r="D19" s="24" t="s">
        <v>34</v>
      </c>
      <c r="E19" s="28">
        <v>30</v>
      </c>
      <c r="F19" s="8" t="s">
        <v>26</v>
      </c>
      <c r="G19" s="26">
        <f t="shared" si="0"/>
        <v>86</v>
      </c>
      <c r="H19" s="24" t="s">
        <v>27</v>
      </c>
      <c r="I19" s="21"/>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row>
    <row r="20" spans="1:38" x14ac:dyDescent="0.2">
      <c r="A20" s="23">
        <v>3</v>
      </c>
      <c r="B20" s="24" t="s">
        <v>29</v>
      </c>
      <c r="C20" s="24" t="s">
        <v>35</v>
      </c>
      <c r="D20" s="24" t="s">
        <v>36</v>
      </c>
      <c r="E20" s="29" t="s">
        <v>37</v>
      </c>
      <c r="F20" s="24" t="s">
        <v>26</v>
      </c>
      <c r="G20" s="30" t="str">
        <f>CONCATENATE("±", SUBSTITUTE(E20,"±","")*9/5)</f>
        <v>±3.6</v>
      </c>
      <c r="H20" s="24" t="s">
        <v>27</v>
      </c>
      <c r="I20" s="21"/>
      <c r="J20" s="31"/>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row>
    <row r="21" spans="1:38" ht="27" customHeight="1" x14ac:dyDescent="0.2">
      <c r="A21" s="23">
        <v>4</v>
      </c>
      <c r="B21" s="24" t="s">
        <v>29</v>
      </c>
      <c r="C21" s="24" t="s">
        <v>38</v>
      </c>
      <c r="D21" s="24" t="s">
        <v>39</v>
      </c>
      <c r="E21" s="28">
        <v>-10</v>
      </c>
      <c r="F21" s="24" t="s">
        <v>26</v>
      </c>
      <c r="G21" s="26">
        <f>E21*9/5+32</f>
        <v>14</v>
      </c>
      <c r="H21" s="24" t="s">
        <v>27</v>
      </c>
      <c r="I21" s="21" t="s">
        <v>40</v>
      </c>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row>
    <row r="22" spans="1:38" x14ac:dyDescent="0.2">
      <c r="A22" s="23">
        <v>5</v>
      </c>
      <c r="B22" s="24" t="s">
        <v>29</v>
      </c>
      <c r="C22" s="24" t="s">
        <v>41</v>
      </c>
      <c r="D22" s="24" t="s">
        <v>42</v>
      </c>
      <c r="E22" s="29" t="s">
        <v>37</v>
      </c>
      <c r="F22" s="24" t="s">
        <v>26</v>
      </c>
      <c r="G22" s="30" t="str">
        <f>CONCATENATE("±", SUBSTITUTE(E22,"±","")*9/5)</f>
        <v>±3.6</v>
      </c>
      <c r="H22" s="24" t="s">
        <v>27</v>
      </c>
      <c r="I22" s="21"/>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row>
    <row r="23" spans="1:38" x14ac:dyDescent="0.2">
      <c r="A23" s="23">
        <v>6</v>
      </c>
      <c r="B23" s="24" t="s">
        <v>29</v>
      </c>
      <c r="C23" s="24" t="s">
        <v>43</v>
      </c>
      <c r="D23" s="24" t="s">
        <v>44</v>
      </c>
      <c r="E23" s="75" t="s">
        <v>45</v>
      </c>
      <c r="F23" s="76"/>
      <c r="G23" s="76"/>
      <c r="H23" s="76"/>
      <c r="I23" s="21"/>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row>
    <row r="24" spans="1:38" x14ac:dyDescent="0.2">
      <c r="A24" s="23">
        <v>7</v>
      </c>
      <c r="B24" s="24" t="s">
        <v>29</v>
      </c>
      <c r="C24" s="24" t="s">
        <v>46</v>
      </c>
      <c r="D24" s="24" t="s">
        <v>47</v>
      </c>
      <c r="E24" s="28">
        <v>0.44</v>
      </c>
      <c r="F24" s="24" t="s">
        <v>48</v>
      </c>
      <c r="G24" s="26">
        <f t="shared" ref="G24:G26" si="1">E24*14.5</f>
        <v>6.38</v>
      </c>
      <c r="H24" s="24" t="s">
        <v>49</v>
      </c>
      <c r="I24" s="21"/>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row>
    <row r="25" spans="1:38" x14ac:dyDescent="0.2">
      <c r="A25" s="23">
        <v>8</v>
      </c>
      <c r="B25" s="24" t="s">
        <v>29</v>
      </c>
      <c r="C25" s="24" t="s">
        <v>50</v>
      </c>
      <c r="D25" s="24" t="s">
        <v>51</v>
      </c>
      <c r="E25" s="28">
        <v>0.03</v>
      </c>
      <c r="F25" s="24" t="s">
        <v>48</v>
      </c>
      <c r="G25" s="26">
        <f t="shared" si="1"/>
        <v>0.435</v>
      </c>
      <c r="H25" s="24" t="s">
        <v>49</v>
      </c>
      <c r="I25" s="21"/>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row>
    <row r="26" spans="1:38" x14ac:dyDescent="0.2">
      <c r="A26" s="23">
        <v>9</v>
      </c>
      <c r="B26" s="24" t="s">
        <v>29</v>
      </c>
      <c r="C26" s="24" t="s">
        <v>52</v>
      </c>
      <c r="D26" s="24" t="s">
        <v>53</v>
      </c>
      <c r="E26" s="28">
        <v>0.75</v>
      </c>
      <c r="F26" s="24" t="s">
        <v>48</v>
      </c>
      <c r="G26" s="26">
        <f t="shared" si="1"/>
        <v>10.875</v>
      </c>
      <c r="H26" s="24" t="s">
        <v>49</v>
      </c>
      <c r="I26" s="21"/>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row>
    <row r="27" spans="1:38" x14ac:dyDescent="0.2">
      <c r="A27" s="23">
        <v>10</v>
      </c>
      <c r="B27" s="24" t="s">
        <v>29</v>
      </c>
      <c r="C27" s="24" t="s">
        <v>54</v>
      </c>
      <c r="D27" s="24" t="s">
        <v>55</v>
      </c>
      <c r="E27" s="29" t="s">
        <v>56</v>
      </c>
      <c r="F27" s="24" t="s">
        <v>48</v>
      </c>
      <c r="G27" s="30" t="str">
        <f>CONCATENATE("±", SUBSTITUTE(E27,"±","")*14.5)</f>
        <v>±0.29</v>
      </c>
      <c r="H27" s="24" t="s">
        <v>49</v>
      </c>
      <c r="I27" s="32"/>
      <c r="J27" s="31"/>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row>
    <row r="28" spans="1:38" x14ac:dyDescent="0.2">
      <c r="A28" s="23">
        <v>11</v>
      </c>
      <c r="B28" s="24" t="s">
        <v>29</v>
      </c>
      <c r="C28" s="24" t="s">
        <v>57</v>
      </c>
      <c r="D28" s="24" t="s">
        <v>58</v>
      </c>
      <c r="E28" s="33">
        <v>1</v>
      </c>
      <c r="F28" s="24" t="s">
        <v>59</v>
      </c>
      <c r="G28" s="34">
        <f t="shared" ref="G28:G30" si="2">E28*2.2*60</f>
        <v>132</v>
      </c>
      <c r="H28" s="24" t="s">
        <v>60</v>
      </c>
      <c r="I28" s="21"/>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row>
    <row r="29" spans="1:38" x14ac:dyDescent="0.2">
      <c r="A29" s="23">
        <v>12</v>
      </c>
      <c r="B29" s="24" t="s">
        <v>29</v>
      </c>
      <c r="C29" s="24" t="s">
        <v>61</v>
      </c>
      <c r="D29" s="24" t="s">
        <v>62</v>
      </c>
      <c r="E29" s="28">
        <v>0.1</v>
      </c>
      <c r="F29" s="24" t="s">
        <v>59</v>
      </c>
      <c r="G29" s="34">
        <f t="shared" si="2"/>
        <v>13.200000000000001</v>
      </c>
      <c r="H29" s="24" t="s">
        <v>60</v>
      </c>
      <c r="I29" s="21"/>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row>
    <row r="30" spans="1:38" x14ac:dyDescent="0.2">
      <c r="A30" s="23">
        <v>13</v>
      </c>
      <c r="B30" s="24" t="s">
        <v>29</v>
      </c>
      <c r="C30" s="24" t="s">
        <v>63</v>
      </c>
      <c r="D30" s="24" t="s">
        <v>64</v>
      </c>
      <c r="E30" s="28">
        <v>1.5</v>
      </c>
      <c r="F30" s="24" t="s">
        <v>59</v>
      </c>
      <c r="G30" s="34">
        <f t="shared" si="2"/>
        <v>198.00000000000003</v>
      </c>
      <c r="H30" s="24" t="s">
        <v>60</v>
      </c>
      <c r="I30" s="21"/>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row>
    <row r="31" spans="1:38" x14ac:dyDescent="0.2">
      <c r="A31" s="23">
        <v>14</v>
      </c>
      <c r="B31" s="24" t="s">
        <v>29</v>
      </c>
      <c r="C31" s="24" t="s">
        <v>65</v>
      </c>
      <c r="D31" s="24" t="s">
        <v>66</v>
      </c>
      <c r="E31" s="34">
        <f t="shared" ref="E31:E33" si="3">E28/1.224*60*60</f>
        <v>2941.1764705882351</v>
      </c>
      <c r="F31" s="24" t="s">
        <v>67</v>
      </c>
      <c r="G31" s="34">
        <f t="shared" ref="G31:G33" si="4">E31*2118.88/60/60</f>
        <v>1731.1111111111111</v>
      </c>
      <c r="H31" s="24" t="s">
        <v>68</v>
      </c>
      <c r="I31" s="21" t="s">
        <v>69</v>
      </c>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row>
    <row r="32" spans="1:38" x14ac:dyDescent="0.2">
      <c r="A32" s="23">
        <v>15</v>
      </c>
      <c r="B32" s="24" t="s">
        <v>29</v>
      </c>
      <c r="C32" s="24" t="s">
        <v>70</v>
      </c>
      <c r="D32" s="24" t="s">
        <v>71</v>
      </c>
      <c r="E32" s="34">
        <f t="shared" si="3"/>
        <v>294.11764705882354</v>
      </c>
      <c r="F32" s="24" t="s">
        <v>67</v>
      </c>
      <c r="G32" s="34">
        <f t="shared" si="4"/>
        <v>173.11111111111111</v>
      </c>
      <c r="H32" s="24" t="s">
        <v>68</v>
      </c>
      <c r="I32" s="21" t="s">
        <v>69</v>
      </c>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row>
    <row r="33" spans="1:38" x14ac:dyDescent="0.2">
      <c r="A33" s="23">
        <v>16</v>
      </c>
      <c r="B33" s="24" t="s">
        <v>29</v>
      </c>
      <c r="C33" s="24" t="s">
        <v>72</v>
      </c>
      <c r="D33" s="24" t="s">
        <v>73</v>
      </c>
      <c r="E33" s="34">
        <f t="shared" si="3"/>
        <v>4411.7647058823532</v>
      </c>
      <c r="F33" s="24" t="s">
        <v>67</v>
      </c>
      <c r="G33" s="34">
        <f t="shared" si="4"/>
        <v>2596.666666666667</v>
      </c>
      <c r="H33" s="24" t="s">
        <v>68</v>
      </c>
      <c r="I33" s="21" t="s">
        <v>69</v>
      </c>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row>
    <row r="34" spans="1:38" x14ac:dyDescent="0.2">
      <c r="A34" s="23">
        <v>17</v>
      </c>
      <c r="B34" s="24" t="s">
        <v>29</v>
      </c>
      <c r="C34" s="24" t="s">
        <v>74</v>
      </c>
      <c r="D34" s="24" t="s">
        <v>75</v>
      </c>
      <c r="E34" s="29" t="s">
        <v>76</v>
      </c>
      <c r="F34" s="35" t="s">
        <v>77</v>
      </c>
      <c r="G34" s="24"/>
      <c r="H34" s="24" t="s">
        <v>78</v>
      </c>
      <c r="I34" s="21"/>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row>
    <row r="35" spans="1:38" x14ac:dyDescent="0.2">
      <c r="A35" s="23">
        <v>18</v>
      </c>
      <c r="B35" s="24" t="s">
        <v>29</v>
      </c>
      <c r="C35" s="24" t="s">
        <v>79</v>
      </c>
      <c r="D35" s="24" t="s">
        <v>80</v>
      </c>
      <c r="E35" s="29" t="s">
        <v>76</v>
      </c>
      <c r="F35" s="35" t="s">
        <v>77</v>
      </c>
      <c r="G35" s="24"/>
      <c r="H35" s="36" t="s">
        <v>78</v>
      </c>
      <c r="I35" s="32" t="s">
        <v>81</v>
      </c>
      <c r="J35" s="31"/>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row>
    <row r="36" spans="1:38" ht="38.25" x14ac:dyDescent="0.2">
      <c r="A36" s="23">
        <v>19</v>
      </c>
      <c r="B36" s="24" t="s">
        <v>29</v>
      </c>
      <c r="C36" s="24" t="s">
        <v>82</v>
      </c>
      <c r="D36" s="24" t="s">
        <v>83</v>
      </c>
      <c r="E36" s="29" t="s">
        <v>84</v>
      </c>
      <c r="F36" s="35" t="s">
        <v>77</v>
      </c>
      <c r="G36" s="24"/>
      <c r="H36" s="36" t="s">
        <v>78</v>
      </c>
      <c r="I36" s="32" t="s">
        <v>85</v>
      </c>
      <c r="J36" s="31"/>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row>
    <row r="37" spans="1:38" x14ac:dyDescent="0.2">
      <c r="A37" s="23">
        <v>20</v>
      </c>
      <c r="B37" s="24" t="s">
        <v>29</v>
      </c>
      <c r="C37" s="24" t="s">
        <v>86</v>
      </c>
      <c r="D37" s="24" t="s">
        <v>87</v>
      </c>
      <c r="E37" s="75" t="s">
        <v>88</v>
      </c>
      <c r="F37" s="76"/>
      <c r="G37" s="76"/>
      <c r="H37" s="76"/>
      <c r="I37" s="21"/>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row>
    <row r="38" spans="1:38" x14ac:dyDescent="0.2">
      <c r="A38" s="23">
        <v>21</v>
      </c>
      <c r="B38" s="24" t="s">
        <v>89</v>
      </c>
      <c r="C38" s="24" t="s">
        <v>90</v>
      </c>
      <c r="D38" s="24" t="s">
        <v>91</v>
      </c>
      <c r="E38" s="28">
        <v>100</v>
      </c>
      <c r="F38" s="24" t="s">
        <v>92</v>
      </c>
      <c r="G38" s="28">
        <v>4</v>
      </c>
      <c r="H38" s="24" t="s">
        <v>93</v>
      </c>
      <c r="I38" s="21" t="s">
        <v>94</v>
      </c>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row>
    <row r="39" spans="1:38" x14ac:dyDescent="0.2">
      <c r="A39" s="23">
        <v>22</v>
      </c>
      <c r="B39" s="24" t="s">
        <v>89</v>
      </c>
      <c r="C39" s="24" t="s">
        <v>95</v>
      </c>
      <c r="D39" s="24" t="s">
        <v>96</v>
      </c>
      <c r="E39" s="29" t="s">
        <v>97</v>
      </c>
      <c r="F39" s="24" t="s">
        <v>92</v>
      </c>
      <c r="G39" s="29" t="s">
        <v>97</v>
      </c>
      <c r="H39" s="24" t="s">
        <v>93</v>
      </c>
      <c r="I39" s="21" t="s">
        <v>98</v>
      </c>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row>
    <row r="40" spans="1:38" x14ac:dyDescent="0.2">
      <c r="A40" s="23">
        <v>23</v>
      </c>
      <c r="B40" s="24" t="s">
        <v>89</v>
      </c>
      <c r="C40" s="24" t="s">
        <v>99</v>
      </c>
      <c r="D40" s="24" t="s">
        <v>100</v>
      </c>
      <c r="E40" s="29" t="s">
        <v>97</v>
      </c>
      <c r="F40" s="24" t="s">
        <v>78</v>
      </c>
      <c r="G40" s="24" t="s">
        <v>78</v>
      </c>
      <c r="H40" s="24" t="s">
        <v>78</v>
      </c>
      <c r="I40" s="21"/>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row>
    <row r="41" spans="1:38" x14ac:dyDescent="0.2">
      <c r="A41" s="23">
        <v>24</v>
      </c>
      <c r="B41" s="24" t="s">
        <v>89</v>
      </c>
      <c r="C41" s="24" t="s">
        <v>101</v>
      </c>
      <c r="D41" s="24" t="s">
        <v>102</v>
      </c>
      <c r="E41" s="29" t="s">
        <v>97</v>
      </c>
      <c r="F41" s="24" t="s">
        <v>78</v>
      </c>
      <c r="G41" s="24" t="s">
        <v>78</v>
      </c>
      <c r="H41" s="24" t="s">
        <v>78</v>
      </c>
      <c r="I41" s="32"/>
      <c r="J41" s="31"/>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row>
    <row r="42" spans="1:38" x14ac:dyDescent="0.2">
      <c r="A42" s="23">
        <v>25</v>
      </c>
      <c r="B42" s="24" t="s">
        <v>89</v>
      </c>
      <c r="C42" s="24" t="s">
        <v>103</v>
      </c>
      <c r="D42" s="24" t="s">
        <v>104</v>
      </c>
      <c r="E42" s="29" t="s">
        <v>97</v>
      </c>
      <c r="F42" s="24" t="s">
        <v>78</v>
      </c>
      <c r="G42" s="36" t="s">
        <v>78</v>
      </c>
      <c r="H42" s="36" t="s">
        <v>78</v>
      </c>
      <c r="I42" s="32"/>
      <c r="J42" s="31"/>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row>
    <row r="43" spans="1:38" x14ac:dyDescent="0.2">
      <c r="A43" s="23">
        <v>26</v>
      </c>
      <c r="B43" s="24" t="s">
        <v>89</v>
      </c>
      <c r="C43" s="24" t="s">
        <v>105</v>
      </c>
      <c r="D43" s="24" t="s">
        <v>106</v>
      </c>
      <c r="E43" s="29" t="s">
        <v>97</v>
      </c>
      <c r="F43" s="24" t="s">
        <v>78</v>
      </c>
      <c r="G43" s="24" t="s">
        <v>78</v>
      </c>
      <c r="H43" s="24" t="s">
        <v>78</v>
      </c>
      <c r="I43" s="21"/>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row>
    <row r="44" spans="1:38" x14ac:dyDescent="0.2">
      <c r="A44" s="23">
        <v>27</v>
      </c>
      <c r="B44" s="24" t="s">
        <v>89</v>
      </c>
      <c r="C44" s="24" t="s">
        <v>107</v>
      </c>
      <c r="D44" s="24" t="s">
        <v>108</v>
      </c>
      <c r="E44" s="28">
        <v>60</v>
      </c>
      <c r="F44" s="24" t="s">
        <v>109</v>
      </c>
      <c r="G44" s="24" t="s">
        <v>78</v>
      </c>
      <c r="H44" s="24" t="s">
        <v>78</v>
      </c>
      <c r="I44" s="21"/>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row>
    <row r="45" spans="1:38" x14ac:dyDescent="0.2">
      <c r="A45" s="23">
        <v>28</v>
      </c>
      <c r="B45" s="24" t="s">
        <v>89</v>
      </c>
      <c r="C45" s="24" t="s">
        <v>110</v>
      </c>
      <c r="D45" s="24" t="s">
        <v>111</v>
      </c>
      <c r="E45" s="29" t="s">
        <v>97</v>
      </c>
      <c r="F45" s="24" t="s">
        <v>78</v>
      </c>
      <c r="G45" s="24" t="s">
        <v>78</v>
      </c>
      <c r="H45" s="24" t="s">
        <v>78</v>
      </c>
      <c r="I45" s="21"/>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row>
    <row r="46" spans="1:38" x14ac:dyDescent="0.2">
      <c r="A46" s="23">
        <v>29</v>
      </c>
      <c r="B46" s="24" t="s">
        <v>89</v>
      </c>
      <c r="C46" s="24" t="s">
        <v>112</v>
      </c>
      <c r="D46" s="24" t="s">
        <v>113</v>
      </c>
      <c r="E46" s="29" t="s">
        <v>97</v>
      </c>
      <c r="F46" s="24" t="s">
        <v>26</v>
      </c>
      <c r="G46" s="37"/>
      <c r="H46" s="24" t="s">
        <v>114</v>
      </c>
      <c r="I46" s="21"/>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row>
    <row r="47" spans="1:38" x14ac:dyDescent="0.2">
      <c r="A47" s="23">
        <v>30</v>
      </c>
      <c r="B47" s="24" t="s">
        <v>89</v>
      </c>
      <c r="C47" s="24" t="s">
        <v>115</v>
      </c>
      <c r="D47" s="24" t="s">
        <v>116</v>
      </c>
      <c r="E47" s="29" t="s">
        <v>97</v>
      </c>
      <c r="F47" s="24" t="s">
        <v>117</v>
      </c>
      <c r="G47" s="37"/>
      <c r="H47" s="24" t="s">
        <v>118</v>
      </c>
      <c r="I47" s="21"/>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row>
    <row r="48" spans="1:38" x14ac:dyDescent="0.2">
      <c r="A48" s="23">
        <v>31</v>
      </c>
      <c r="B48" s="24" t="s">
        <v>89</v>
      </c>
      <c r="C48" s="24" t="s">
        <v>119</v>
      </c>
      <c r="D48" s="24" t="s">
        <v>120</v>
      </c>
      <c r="E48" s="29" t="s">
        <v>97</v>
      </c>
      <c r="F48" s="24" t="s">
        <v>118</v>
      </c>
      <c r="G48" s="37"/>
      <c r="H48" s="24" t="s">
        <v>118</v>
      </c>
      <c r="I48" s="21"/>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row>
    <row r="49" spans="1:38" x14ac:dyDescent="0.2">
      <c r="A49" s="23">
        <v>32</v>
      </c>
      <c r="B49" s="24" t="s">
        <v>121</v>
      </c>
      <c r="C49" s="24" t="s">
        <v>122</v>
      </c>
      <c r="D49" s="24" t="s">
        <v>123</v>
      </c>
      <c r="E49" s="28">
        <v>23</v>
      </c>
      <c r="F49" s="24" t="s">
        <v>26</v>
      </c>
      <c r="G49" s="26">
        <f t="shared" ref="G49:G53" si="5">E49*9/5+32</f>
        <v>73.400000000000006</v>
      </c>
      <c r="H49" s="24" t="s">
        <v>27</v>
      </c>
      <c r="I49" s="21" t="s">
        <v>124</v>
      </c>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row>
    <row r="50" spans="1:38" x14ac:dyDescent="0.2">
      <c r="A50" s="23">
        <v>33</v>
      </c>
      <c r="B50" s="24" t="s">
        <v>121</v>
      </c>
      <c r="C50" s="24" t="s">
        <v>125</v>
      </c>
      <c r="D50" s="24" t="s">
        <v>126</v>
      </c>
      <c r="E50" s="28">
        <v>18</v>
      </c>
      <c r="F50" s="24" t="s">
        <v>26</v>
      </c>
      <c r="G50" s="26">
        <f t="shared" si="5"/>
        <v>64.400000000000006</v>
      </c>
      <c r="H50" s="24" t="s">
        <v>27</v>
      </c>
      <c r="I50" s="21" t="s">
        <v>124</v>
      </c>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row>
    <row r="51" spans="1:38" x14ac:dyDescent="0.2">
      <c r="A51" s="23">
        <v>34</v>
      </c>
      <c r="B51" s="24" t="s">
        <v>121</v>
      </c>
      <c r="C51" s="24" t="s">
        <v>127</v>
      </c>
      <c r="D51" s="24" t="s">
        <v>128</v>
      </c>
      <c r="E51" s="28">
        <v>32</v>
      </c>
      <c r="F51" s="24" t="s">
        <v>26</v>
      </c>
      <c r="G51" s="26">
        <f t="shared" si="5"/>
        <v>89.6</v>
      </c>
      <c r="H51" s="24" t="s">
        <v>27</v>
      </c>
      <c r="I51" s="21" t="s">
        <v>124</v>
      </c>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row>
    <row r="52" spans="1:38" x14ac:dyDescent="0.2">
      <c r="A52" s="23">
        <v>35</v>
      </c>
      <c r="B52" s="24" t="s">
        <v>121</v>
      </c>
      <c r="C52" s="24" t="s">
        <v>129</v>
      </c>
      <c r="D52" s="24" t="s">
        <v>130</v>
      </c>
      <c r="E52" s="28">
        <v>5.2</v>
      </c>
      <c r="F52" s="24" t="s">
        <v>26</v>
      </c>
      <c r="G52" s="26">
        <f t="shared" si="5"/>
        <v>41.36</v>
      </c>
      <c r="H52" s="24" t="s">
        <v>27</v>
      </c>
      <c r="I52" s="21" t="s">
        <v>131</v>
      </c>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row>
    <row r="53" spans="1:38" x14ac:dyDescent="0.2">
      <c r="A53" s="23">
        <v>36</v>
      </c>
      <c r="B53" s="24" t="s">
        <v>121</v>
      </c>
      <c r="C53" s="24" t="s">
        <v>132</v>
      </c>
      <c r="D53" s="24" t="s">
        <v>133</v>
      </c>
      <c r="E53" s="28">
        <v>22.1</v>
      </c>
      <c r="F53" s="24" t="s">
        <v>26</v>
      </c>
      <c r="G53" s="26">
        <f t="shared" si="5"/>
        <v>71.78</v>
      </c>
      <c r="H53" s="24" t="s">
        <v>27</v>
      </c>
      <c r="I53" s="21" t="s">
        <v>131</v>
      </c>
      <c r="J53" s="38"/>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row>
    <row r="54" spans="1:38" x14ac:dyDescent="0.2">
      <c r="A54" s="23">
        <v>37</v>
      </c>
      <c r="B54" s="24" t="s">
        <v>134</v>
      </c>
      <c r="C54" s="24" t="s">
        <v>135</v>
      </c>
      <c r="D54" s="24" t="s">
        <v>136</v>
      </c>
      <c r="E54" s="75" t="s">
        <v>137</v>
      </c>
      <c r="F54" s="76"/>
      <c r="G54" s="76"/>
      <c r="H54" s="76"/>
      <c r="I54" s="21"/>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row>
    <row r="55" spans="1:38" x14ac:dyDescent="0.2">
      <c r="A55" s="23">
        <v>38</v>
      </c>
      <c r="B55" s="24" t="s">
        <v>134</v>
      </c>
      <c r="C55" s="24" t="s">
        <v>138</v>
      </c>
      <c r="D55" s="24" t="s">
        <v>139</v>
      </c>
      <c r="E55" s="75" t="s">
        <v>140</v>
      </c>
      <c r="F55" s="76"/>
      <c r="G55" s="76"/>
      <c r="H55" s="76"/>
      <c r="I55" s="21"/>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row>
    <row r="56" spans="1:38" x14ac:dyDescent="0.2">
      <c r="A56" s="23">
        <v>39</v>
      </c>
      <c r="B56" s="24" t="s">
        <v>134</v>
      </c>
      <c r="C56" s="24" t="s">
        <v>141</v>
      </c>
      <c r="D56" s="24" t="s">
        <v>142</v>
      </c>
      <c r="E56" s="75" t="s">
        <v>143</v>
      </c>
      <c r="F56" s="76"/>
      <c r="G56" s="76"/>
      <c r="H56" s="76"/>
      <c r="I56" s="21"/>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row>
    <row r="57" spans="1:38" x14ac:dyDescent="0.2">
      <c r="A57" s="23">
        <v>40</v>
      </c>
      <c r="B57" s="24" t="s">
        <v>134</v>
      </c>
      <c r="C57" s="24" t="s">
        <v>144</v>
      </c>
      <c r="D57" s="24" t="s">
        <v>145</v>
      </c>
      <c r="E57" s="75" t="s">
        <v>146</v>
      </c>
      <c r="F57" s="76"/>
      <c r="G57" s="76"/>
      <c r="H57" s="76"/>
      <c r="I57" s="3"/>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row>
    <row r="58" spans="1:38" x14ac:dyDescent="0.2">
      <c r="A58" s="23">
        <v>41</v>
      </c>
      <c r="B58" s="24" t="s">
        <v>134</v>
      </c>
      <c r="C58" s="24" t="s">
        <v>147</v>
      </c>
      <c r="D58" s="24" t="s">
        <v>148</v>
      </c>
      <c r="E58" s="75" t="s">
        <v>149</v>
      </c>
      <c r="F58" s="76"/>
      <c r="G58" s="76"/>
      <c r="H58" s="76"/>
      <c r="I58" s="21"/>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row>
    <row r="59" spans="1:38" x14ac:dyDescent="0.2">
      <c r="A59" s="23">
        <v>42</v>
      </c>
      <c r="B59" s="24" t="s">
        <v>134</v>
      </c>
      <c r="C59" s="24" t="s">
        <v>150</v>
      </c>
      <c r="D59" s="24" t="s">
        <v>151</v>
      </c>
      <c r="E59" s="77" t="s">
        <v>152</v>
      </c>
      <c r="F59" s="76"/>
      <c r="G59" s="76"/>
      <c r="H59" s="76"/>
      <c r="I59" s="21"/>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row>
    <row r="60" spans="1:38" x14ac:dyDescent="0.2">
      <c r="A60" s="23">
        <v>43</v>
      </c>
      <c r="B60" s="24" t="s">
        <v>153</v>
      </c>
      <c r="C60" s="24" t="s">
        <v>154</v>
      </c>
      <c r="D60" s="24" t="s">
        <v>155</v>
      </c>
      <c r="E60" s="28">
        <v>99.5</v>
      </c>
      <c r="F60" s="24" t="s">
        <v>156</v>
      </c>
      <c r="G60" s="24"/>
      <c r="H60" s="24"/>
      <c r="I60" s="21"/>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row>
    <row r="61" spans="1:38" x14ac:dyDescent="0.2">
      <c r="A61" s="23">
        <v>44</v>
      </c>
      <c r="B61" s="24" t="s">
        <v>157</v>
      </c>
      <c r="C61" s="24" t="s">
        <v>158</v>
      </c>
      <c r="D61" s="24" t="s">
        <v>159</v>
      </c>
      <c r="E61" s="29" t="s">
        <v>97</v>
      </c>
      <c r="F61" s="24" t="s">
        <v>160</v>
      </c>
      <c r="G61" s="29" t="s">
        <v>97</v>
      </c>
      <c r="H61" s="24" t="s">
        <v>93</v>
      </c>
      <c r="I61" s="21"/>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row>
    <row r="62" spans="1:38" x14ac:dyDescent="0.2">
      <c r="A62" s="23">
        <v>45</v>
      </c>
      <c r="B62" s="24" t="s">
        <v>157</v>
      </c>
      <c r="C62" s="24" t="s">
        <v>161</v>
      </c>
      <c r="D62" s="24" t="s">
        <v>162</v>
      </c>
      <c r="E62" s="29" t="s">
        <v>97</v>
      </c>
      <c r="F62" s="24" t="s">
        <v>160</v>
      </c>
      <c r="G62" s="29" t="s">
        <v>97</v>
      </c>
      <c r="H62" s="24" t="s">
        <v>93</v>
      </c>
      <c r="I62" s="21"/>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row>
    <row r="63" spans="1:38" x14ac:dyDescent="0.2">
      <c r="A63" s="23">
        <v>46</v>
      </c>
      <c r="B63" s="24" t="s">
        <v>157</v>
      </c>
      <c r="C63" s="24" t="s">
        <v>163</v>
      </c>
      <c r="D63" s="24" t="s">
        <v>164</v>
      </c>
      <c r="E63" s="29" t="s">
        <v>97</v>
      </c>
      <c r="F63" s="24" t="s">
        <v>160</v>
      </c>
      <c r="G63" s="29" t="s">
        <v>97</v>
      </c>
      <c r="H63" s="24" t="s">
        <v>93</v>
      </c>
      <c r="I63" s="21"/>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row>
    <row r="64" spans="1:38" x14ac:dyDescent="0.2">
      <c r="A64" s="23">
        <v>47</v>
      </c>
      <c r="B64" s="24" t="s">
        <v>157</v>
      </c>
      <c r="C64" s="24" t="s">
        <v>165</v>
      </c>
      <c r="D64" s="24" t="s">
        <v>166</v>
      </c>
      <c r="E64" s="29" t="s">
        <v>97</v>
      </c>
      <c r="F64" s="24" t="s">
        <v>167</v>
      </c>
      <c r="G64" s="29" t="s">
        <v>97</v>
      </c>
      <c r="H64" s="24" t="s">
        <v>168</v>
      </c>
      <c r="I64" s="21"/>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row>
    <row r="65" spans="1:38" x14ac:dyDescent="0.2">
      <c r="A65" s="23">
        <v>48</v>
      </c>
      <c r="B65" s="24" t="s">
        <v>157</v>
      </c>
      <c r="C65" s="24" t="s">
        <v>169</v>
      </c>
      <c r="D65" s="24" t="s">
        <v>169</v>
      </c>
      <c r="E65" s="75" t="s">
        <v>170</v>
      </c>
      <c r="F65" s="76"/>
      <c r="G65" s="76"/>
      <c r="H65" s="76"/>
      <c r="I65" s="21"/>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c r="AL65" s="24"/>
    </row>
    <row r="66" spans="1:38" x14ac:dyDescent="0.2">
      <c r="A66" s="23"/>
      <c r="B66" s="24"/>
      <c r="C66" s="24"/>
      <c r="D66" s="24"/>
      <c r="E66" s="24"/>
      <c r="F66" s="24"/>
      <c r="G66" s="24"/>
      <c r="H66" s="24"/>
      <c r="I66" s="21"/>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row>
    <row r="67" spans="1:38" x14ac:dyDescent="0.2">
      <c r="A67" s="18"/>
      <c r="B67" s="24"/>
      <c r="C67" s="24"/>
      <c r="D67" s="24"/>
      <c r="E67" s="24"/>
      <c r="F67" s="24"/>
      <c r="G67" s="24"/>
      <c r="H67" s="24"/>
      <c r="I67" s="21"/>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c r="AJ67" s="24"/>
      <c r="AK67" s="24"/>
      <c r="AL67" s="24"/>
    </row>
    <row r="68" spans="1:38" x14ac:dyDescent="0.2">
      <c r="A68" s="39"/>
      <c r="C68" s="17"/>
      <c r="D68" s="17"/>
      <c r="E68" s="40"/>
      <c r="F68" s="17"/>
      <c r="G68" s="24"/>
      <c r="H68" s="24"/>
      <c r="I68" s="21"/>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4"/>
      <c r="AL68" s="24"/>
    </row>
    <row r="69" spans="1:38" x14ac:dyDescent="0.2">
      <c r="A69" s="39"/>
      <c r="C69" s="17"/>
      <c r="D69" s="17"/>
      <c r="E69" s="40"/>
      <c r="F69" s="17"/>
      <c r="G69" s="24"/>
      <c r="H69" s="24"/>
      <c r="I69" s="21"/>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row>
    <row r="70" spans="1:38" x14ac:dyDescent="0.2">
      <c r="A70" s="39"/>
      <c r="C70" s="17"/>
      <c r="D70" s="17"/>
      <c r="E70" s="41"/>
      <c r="F70" s="17"/>
      <c r="G70" s="24"/>
      <c r="H70" s="24"/>
      <c r="I70" s="21"/>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c r="AJ70" s="24"/>
      <c r="AK70" s="24"/>
      <c r="AL70" s="24"/>
    </row>
    <row r="71" spans="1:38" x14ac:dyDescent="0.2">
      <c r="A71" s="23"/>
      <c r="B71" s="17"/>
      <c r="D71" s="17"/>
      <c r="E71" s="42"/>
      <c r="F71" s="17"/>
      <c r="G71" s="24"/>
      <c r="H71" s="24"/>
      <c r="I71" s="21"/>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c r="AJ71" s="24"/>
      <c r="AK71" s="24"/>
      <c r="AL71" s="24"/>
    </row>
    <row r="72" spans="1:38" x14ac:dyDescent="0.2">
      <c r="A72" s="23"/>
      <c r="B72" s="24"/>
      <c r="C72" s="24"/>
      <c r="D72" s="24"/>
      <c r="E72" s="24"/>
      <c r="F72" s="24"/>
      <c r="G72" s="24"/>
      <c r="H72" s="24"/>
      <c r="I72" s="21"/>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24"/>
    </row>
    <row r="73" spans="1:38" x14ac:dyDescent="0.2">
      <c r="A73" s="23"/>
      <c r="B73" s="24"/>
      <c r="C73" s="24"/>
      <c r="D73" s="24"/>
      <c r="E73" s="24"/>
      <c r="F73" s="24"/>
      <c r="G73" s="24"/>
      <c r="H73" s="24"/>
      <c r="I73" s="21"/>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row>
    <row r="74" spans="1:38" x14ac:dyDescent="0.2">
      <c r="A74" s="23"/>
      <c r="B74" s="24"/>
      <c r="C74" s="24"/>
      <c r="D74" s="24"/>
      <c r="E74" s="24"/>
      <c r="F74" s="24"/>
      <c r="G74" s="24"/>
      <c r="H74" s="24"/>
      <c r="I74" s="21"/>
      <c r="J74" s="24"/>
      <c r="K74" s="24"/>
      <c r="L74" s="24"/>
      <c r="M74" s="24"/>
      <c r="N74" s="24"/>
      <c r="O74" s="24"/>
      <c r="P74" s="24"/>
      <c r="Q74" s="24"/>
      <c r="R74" s="24"/>
      <c r="S74" s="24"/>
      <c r="T74" s="24"/>
      <c r="U74" s="24"/>
      <c r="V74" s="24"/>
      <c r="W74" s="24"/>
      <c r="X74" s="24"/>
      <c r="Y74" s="24"/>
      <c r="Z74" s="24"/>
      <c r="AA74" s="24"/>
      <c r="AB74" s="24"/>
      <c r="AC74" s="24"/>
      <c r="AD74" s="24"/>
      <c r="AE74" s="24"/>
      <c r="AF74" s="24"/>
      <c r="AG74" s="24"/>
      <c r="AH74" s="24"/>
      <c r="AI74" s="24"/>
      <c r="AJ74" s="24"/>
      <c r="AK74" s="24"/>
      <c r="AL74" s="24"/>
    </row>
    <row r="75" spans="1:38" x14ac:dyDescent="0.2">
      <c r="A75" s="23"/>
      <c r="B75" s="24"/>
      <c r="C75" s="24"/>
      <c r="D75" s="24"/>
      <c r="E75" s="24"/>
      <c r="F75" s="24"/>
      <c r="G75" s="24"/>
      <c r="H75" s="24"/>
      <c r="I75" s="21"/>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24"/>
    </row>
    <row r="76" spans="1:38" x14ac:dyDescent="0.2">
      <c r="A76" s="23"/>
      <c r="B76" s="24"/>
      <c r="C76" s="24"/>
      <c r="D76" s="24"/>
      <c r="E76" s="24"/>
      <c r="F76" s="24"/>
      <c r="G76" s="24"/>
      <c r="H76" s="24"/>
      <c r="I76" s="21"/>
      <c r="J76" s="24"/>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24"/>
    </row>
    <row r="77" spans="1:38" x14ac:dyDescent="0.2">
      <c r="A77" s="23"/>
      <c r="B77" s="24"/>
      <c r="C77" s="24"/>
      <c r="D77" s="24"/>
      <c r="E77" s="24"/>
      <c r="F77" s="24"/>
      <c r="G77" s="24"/>
      <c r="H77" s="24"/>
      <c r="I77" s="21"/>
      <c r="J77" s="24"/>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c r="AJ77" s="24"/>
      <c r="AK77" s="24"/>
      <c r="AL77" s="24"/>
    </row>
    <row r="78" spans="1:38" x14ac:dyDescent="0.2">
      <c r="A78" s="23"/>
      <c r="B78" s="24"/>
      <c r="C78" s="24"/>
      <c r="D78" s="24"/>
      <c r="E78" s="24"/>
      <c r="F78" s="24"/>
      <c r="G78" s="24"/>
      <c r="H78" s="24"/>
      <c r="I78" s="21"/>
      <c r="J78" s="27"/>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row>
    <row r="79" spans="1:38" x14ac:dyDescent="0.2">
      <c r="A79" s="23"/>
      <c r="B79" s="24"/>
      <c r="C79" s="24"/>
      <c r="D79" s="24"/>
      <c r="E79" s="24"/>
      <c r="F79" s="24"/>
      <c r="G79" s="24"/>
      <c r="H79" s="24"/>
      <c r="I79" s="21"/>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4"/>
    </row>
    <row r="80" spans="1:38" x14ac:dyDescent="0.2">
      <c r="A80" s="23"/>
      <c r="B80" s="24"/>
      <c r="C80" s="24"/>
      <c r="D80" s="24"/>
      <c r="E80" s="24"/>
      <c r="F80" s="24"/>
      <c r="G80" s="24"/>
      <c r="H80" s="24"/>
      <c r="I80" s="21"/>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row>
    <row r="81" spans="1:38" x14ac:dyDescent="0.2">
      <c r="A81" s="23"/>
      <c r="B81" s="24"/>
      <c r="C81" s="24"/>
      <c r="D81" s="24"/>
      <c r="E81" s="24"/>
      <c r="F81" s="24"/>
      <c r="G81" s="24"/>
      <c r="H81" s="24"/>
      <c r="I81" s="21"/>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row>
    <row r="82" spans="1:38" x14ac:dyDescent="0.2">
      <c r="A82" s="23"/>
      <c r="B82" s="24"/>
      <c r="C82" s="24"/>
      <c r="D82" s="24"/>
      <c r="E82" s="24"/>
      <c r="F82" s="24"/>
      <c r="G82" s="24"/>
      <c r="H82" s="24"/>
      <c r="I82" s="21"/>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row>
    <row r="83" spans="1:38" x14ac:dyDescent="0.2">
      <c r="A83" s="23"/>
      <c r="B83" s="24"/>
      <c r="C83" s="24"/>
      <c r="D83" s="24"/>
      <c r="E83" s="24"/>
      <c r="F83" s="24"/>
      <c r="G83" s="24"/>
      <c r="H83" s="24"/>
      <c r="I83" s="21"/>
      <c r="J83" s="24"/>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4"/>
    </row>
    <row r="84" spans="1:38" x14ac:dyDescent="0.2">
      <c r="A84" s="23"/>
      <c r="B84" s="24"/>
      <c r="C84" s="24"/>
      <c r="D84" s="24"/>
      <c r="E84" s="24"/>
      <c r="F84" s="24"/>
      <c r="G84" s="24"/>
      <c r="H84" s="24"/>
      <c r="I84" s="21"/>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row>
    <row r="85" spans="1:38" x14ac:dyDescent="0.2">
      <c r="A85" s="23"/>
      <c r="B85" s="24"/>
      <c r="C85" s="24"/>
      <c r="D85" s="24"/>
      <c r="E85" s="24"/>
      <c r="F85" s="24"/>
      <c r="G85" s="24"/>
      <c r="H85" s="24"/>
      <c r="I85" s="21"/>
      <c r="J85" s="24"/>
      <c r="K85" s="24"/>
      <c r="L85" s="24"/>
      <c r="M85" s="24"/>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row>
    <row r="86" spans="1:38" x14ac:dyDescent="0.2">
      <c r="A86" s="23"/>
      <c r="B86" s="24"/>
      <c r="C86" s="24"/>
      <c r="D86" s="24"/>
      <c r="E86" s="24"/>
      <c r="F86" s="24"/>
      <c r="G86" s="24"/>
      <c r="H86" s="24"/>
      <c r="I86" s="21"/>
      <c r="J86" s="24"/>
      <c r="K86" s="24"/>
      <c r="L86" s="24"/>
      <c r="M86" s="24"/>
      <c r="N86" s="24"/>
      <c r="O86" s="24"/>
      <c r="P86" s="24"/>
      <c r="Q86" s="24"/>
      <c r="R86" s="24"/>
      <c r="S86" s="24"/>
      <c r="T86" s="24"/>
      <c r="U86" s="24"/>
      <c r="V86" s="24"/>
      <c r="W86" s="24"/>
      <c r="X86" s="24"/>
      <c r="Y86" s="24"/>
      <c r="Z86" s="24"/>
      <c r="AA86" s="24"/>
      <c r="AB86" s="24"/>
      <c r="AC86" s="24"/>
      <c r="AD86" s="24"/>
      <c r="AE86" s="24"/>
      <c r="AF86" s="24"/>
      <c r="AG86" s="24"/>
      <c r="AH86" s="24"/>
      <c r="AI86" s="24"/>
      <c r="AJ86" s="24"/>
      <c r="AK86" s="24"/>
      <c r="AL86" s="24"/>
    </row>
    <row r="87" spans="1:38" x14ac:dyDescent="0.2">
      <c r="A87" s="23"/>
      <c r="B87" s="24"/>
      <c r="C87" s="24"/>
      <c r="D87" s="24"/>
      <c r="E87" s="24"/>
      <c r="F87" s="24"/>
      <c r="G87" s="24"/>
      <c r="H87" s="24"/>
      <c r="I87" s="21"/>
      <c r="J87" s="24"/>
      <c r="K87" s="24"/>
      <c r="L87" s="24"/>
      <c r="M87" s="24"/>
      <c r="N87" s="24"/>
      <c r="O87" s="24"/>
      <c r="P87" s="24"/>
      <c r="Q87" s="24"/>
      <c r="R87" s="24"/>
      <c r="S87" s="24"/>
      <c r="T87" s="24"/>
      <c r="U87" s="24"/>
      <c r="V87" s="24"/>
      <c r="W87" s="24"/>
      <c r="X87" s="24"/>
      <c r="Y87" s="24"/>
      <c r="Z87" s="24"/>
      <c r="AA87" s="24"/>
      <c r="AB87" s="24"/>
      <c r="AC87" s="24"/>
      <c r="AD87" s="24"/>
      <c r="AE87" s="24"/>
      <c r="AF87" s="24"/>
      <c r="AG87" s="24"/>
      <c r="AH87" s="24"/>
      <c r="AI87" s="24"/>
      <c r="AJ87" s="24"/>
      <c r="AK87" s="24"/>
      <c r="AL87" s="24"/>
    </row>
    <row r="88" spans="1:38" x14ac:dyDescent="0.2">
      <c r="A88" s="23"/>
      <c r="B88" s="24"/>
      <c r="C88" s="24"/>
      <c r="D88" s="24"/>
      <c r="E88" s="24"/>
      <c r="F88" s="24"/>
      <c r="G88" s="24"/>
      <c r="H88" s="24"/>
      <c r="I88" s="21"/>
      <c r="J88" s="24"/>
      <c r="K88" s="24"/>
      <c r="L88" s="24"/>
      <c r="M88" s="24"/>
      <c r="N88" s="24"/>
      <c r="O88" s="24"/>
      <c r="P88" s="24"/>
      <c r="Q88" s="24"/>
      <c r="R88" s="24"/>
      <c r="S88" s="24"/>
      <c r="T88" s="24"/>
      <c r="U88" s="24"/>
      <c r="V88" s="24"/>
      <c r="W88" s="24"/>
      <c r="X88" s="24"/>
      <c r="Y88" s="24"/>
      <c r="Z88" s="24"/>
      <c r="AA88" s="24"/>
      <c r="AB88" s="24"/>
      <c r="AC88" s="24"/>
      <c r="AD88" s="24"/>
      <c r="AE88" s="24"/>
      <c r="AF88" s="24"/>
      <c r="AG88" s="24"/>
      <c r="AH88" s="24"/>
      <c r="AI88" s="24"/>
      <c r="AJ88" s="24"/>
      <c r="AK88" s="24"/>
      <c r="AL88" s="24"/>
    </row>
    <row r="89" spans="1:38" x14ac:dyDescent="0.2">
      <c r="A89" s="23"/>
      <c r="B89" s="24"/>
      <c r="C89" s="24"/>
      <c r="D89" s="24"/>
      <c r="E89" s="24"/>
      <c r="F89" s="24"/>
      <c r="G89" s="24"/>
      <c r="H89" s="24"/>
      <c r="I89" s="21"/>
      <c r="J89" s="24"/>
      <c r="K89" s="24"/>
      <c r="L89" s="24"/>
      <c r="M89" s="24"/>
      <c r="N89" s="24"/>
      <c r="O89" s="24"/>
      <c r="P89" s="24"/>
      <c r="Q89" s="24"/>
      <c r="R89" s="24"/>
      <c r="S89" s="24"/>
      <c r="T89" s="24"/>
      <c r="U89" s="24"/>
      <c r="V89" s="24"/>
      <c r="W89" s="24"/>
      <c r="X89" s="24"/>
      <c r="Y89" s="24"/>
      <c r="Z89" s="24"/>
      <c r="AA89" s="24"/>
      <c r="AB89" s="24"/>
      <c r="AC89" s="24"/>
      <c r="AD89" s="24"/>
      <c r="AE89" s="24"/>
      <c r="AF89" s="24"/>
      <c r="AG89" s="24"/>
      <c r="AH89" s="24"/>
      <c r="AI89" s="24"/>
      <c r="AJ89" s="24"/>
      <c r="AK89" s="24"/>
      <c r="AL89" s="24"/>
    </row>
    <row r="90" spans="1:38" x14ac:dyDescent="0.2">
      <c r="A90" s="23"/>
      <c r="B90" s="24"/>
      <c r="C90" s="24"/>
      <c r="D90" s="24"/>
      <c r="E90" s="24"/>
      <c r="F90" s="24"/>
      <c r="G90" s="24"/>
      <c r="H90" s="24"/>
      <c r="I90" s="21"/>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row>
    <row r="91" spans="1:38" x14ac:dyDescent="0.2">
      <c r="A91" s="23"/>
      <c r="B91" s="24"/>
      <c r="C91" s="24"/>
      <c r="D91" s="24"/>
      <c r="E91" s="24"/>
      <c r="F91" s="24"/>
      <c r="G91" s="24"/>
      <c r="H91" s="24"/>
      <c r="I91" s="21"/>
      <c r="J91" s="24"/>
      <c r="K91" s="24"/>
      <c r="L91" s="24"/>
      <c r="M91" s="24"/>
      <c r="N91" s="24"/>
      <c r="O91" s="24"/>
      <c r="P91" s="24"/>
      <c r="Q91" s="24"/>
      <c r="R91" s="24"/>
      <c r="S91" s="24"/>
      <c r="T91" s="24"/>
      <c r="U91" s="24"/>
      <c r="V91" s="24"/>
      <c r="W91" s="24"/>
      <c r="X91" s="24"/>
      <c r="Y91" s="24"/>
      <c r="Z91" s="24"/>
      <c r="AA91" s="24"/>
      <c r="AB91" s="24"/>
      <c r="AC91" s="24"/>
      <c r="AD91" s="24"/>
      <c r="AE91" s="24"/>
      <c r="AF91" s="24"/>
      <c r="AG91" s="24"/>
      <c r="AH91" s="24"/>
      <c r="AI91" s="24"/>
      <c r="AJ91" s="24"/>
      <c r="AK91" s="24"/>
      <c r="AL91" s="24"/>
    </row>
    <row r="92" spans="1:38" x14ac:dyDescent="0.2">
      <c r="A92" s="23"/>
      <c r="B92" s="24"/>
      <c r="C92" s="24"/>
      <c r="D92" s="24"/>
      <c r="E92" s="24"/>
      <c r="F92" s="24"/>
      <c r="G92" s="24"/>
      <c r="H92" s="24"/>
      <c r="I92" s="21"/>
      <c r="J92" s="24"/>
      <c r="K92" s="24"/>
      <c r="L92" s="24"/>
      <c r="M92" s="24"/>
      <c r="N92" s="24"/>
      <c r="O92" s="24"/>
      <c r="P92" s="24"/>
      <c r="Q92" s="24"/>
      <c r="R92" s="24"/>
      <c r="S92" s="24"/>
      <c r="T92" s="24"/>
      <c r="U92" s="24"/>
      <c r="V92" s="24"/>
      <c r="W92" s="24"/>
      <c r="X92" s="24"/>
      <c r="Y92" s="24"/>
      <c r="Z92" s="24"/>
      <c r="AA92" s="24"/>
      <c r="AB92" s="24"/>
      <c r="AC92" s="24"/>
      <c r="AD92" s="24"/>
      <c r="AE92" s="24"/>
      <c r="AF92" s="24"/>
      <c r="AG92" s="24"/>
      <c r="AH92" s="24"/>
      <c r="AI92" s="24"/>
      <c r="AJ92" s="24"/>
      <c r="AK92" s="24"/>
      <c r="AL92" s="24"/>
    </row>
    <row r="93" spans="1:38" x14ac:dyDescent="0.2">
      <c r="A93" s="23"/>
      <c r="B93" s="24"/>
      <c r="C93" s="24"/>
      <c r="D93" s="24"/>
      <c r="E93" s="24"/>
      <c r="F93" s="24"/>
      <c r="G93" s="24"/>
      <c r="H93" s="24"/>
      <c r="I93" s="21"/>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row>
    <row r="94" spans="1:38" x14ac:dyDescent="0.2">
      <c r="A94" s="23"/>
      <c r="B94" s="24"/>
      <c r="C94" s="24"/>
      <c r="D94" s="24"/>
      <c r="E94" s="24"/>
      <c r="F94" s="24"/>
      <c r="G94" s="24"/>
      <c r="H94" s="24"/>
      <c r="I94" s="21"/>
      <c r="J94" s="24"/>
      <c r="K94" s="24"/>
      <c r="L94" s="24"/>
      <c r="M94" s="24"/>
      <c r="N94" s="24"/>
      <c r="O94" s="24"/>
      <c r="P94" s="24"/>
      <c r="Q94" s="24"/>
      <c r="R94" s="24"/>
      <c r="S94" s="24"/>
      <c r="T94" s="24"/>
      <c r="U94" s="24"/>
      <c r="V94" s="24"/>
      <c r="W94" s="24"/>
      <c r="X94" s="24"/>
      <c r="Y94" s="24"/>
      <c r="Z94" s="24"/>
      <c r="AA94" s="24"/>
      <c r="AB94" s="24"/>
      <c r="AC94" s="24"/>
      <c r="AD94" s="24"/>
      <c r="AE94" s="24"/>
      <c r="AF94" s="24"/>
      <c r="AG94" s="24"/>
      <c r="AH94" s="24"/>
      <c r="AI94" s="24"/>
      <c r="AJ94" s="24"/>
      <c r="AK94" s="24"/>
      <c r="AL94" s="24"/>
    </row>
    <row r="95" spans="1:38" x14ac:dyDescent="0.2">
      <c r="A95" s="23"/>
      <c r="B95" s="24"/>
      <c r="C95" s="24"/>
      <c r="D95" s="24"/>
      <c r="E95" s="24"/>
      <c r="F95" s="24"/>
      <c r="G95" s="24"/>
      <c r="H95" s="24"/>
      <c r="I95" s="21"/>
      <c r="J95" s="24"/>
      <c r="K95" s="24"/>
      <c r="L95" s="24"/>
      <c r="M95" s="24"/>
      <c r="N95" s="24"/>
      <c r="O95" s="24"/>
      <c r="P95" s="24"/>
      <c r="Q95" s="24"/>
      <c r="R95" s="24"/>
      <c r="S95" s="24"/>
      <c r="T95" s="24"/>
      <c r="U95" s="24"/>
      <c r="V95" s="24"/>
      <c r="W95" s="24"/>
      <c r="X95" s="24"/>
      <c r="Y95" s="24"/>
      <c r="Z95" s="24"/>
      <c r="AA95" s="24"/>
      <c r="AB95" s="24"/>
      <c r="AC95" s="24"/>
      <c r="AD95" s="24"/>
      <c r="AE95" s="24"/>
      <c r="AF95" s="24"/>
      <c r="AG95" s="24"/>
      <c r="AH95" s="24"/>
      <c r="AI95" s="24"/>
      <c r="AJ95" s="24"/>
      <c r="AK95" s="24"/>
      <c r="AL95" s="24"/>
    </row>
    <row r="96" spans="1:38" x14ac:dyDescent="0.2">
      <c r="A96" s="23"/>
      <c r="B96" s="24"/>
      <c r="C96" s="24"/>
      <c r="D96" s="24"/>
      <c r="E96" s="24"/>
      <c r="F96" s="24"/>
      <c r="G96" s="24"/>
      <c r="H96" s="24"/>
      <c r="I96" s="21"/>
      <c r="J96" s="24"/>
      <c r="K96" s="24"/>
      <c r="L96" s="24"/>
      <c r="M96" s="24"/>
      <c r="N96" s="24"/>
      <c r="O96" s="24"/>
      <c r="P96" s="24"/>
      <c r="Q96" s="24"/>
      <c r="R96" s="24"/>
      <c r="S96" s="24"/>
      <c r="T96" s="24"/>
      <c r="U96" s="24"/>
      <c r="V96" s="24"/>
      <c r="W96" s="24"/>
      <c r="X96" s="24"/>
      <c r="Y96" s="24"/>
      <c r="Z96" s="24"/>
      <c r="AA96" s="24"/>
      <c r="AB96" s="24"/>
      <c r="AC96" s="24"/>
      <c r="AD96" s="24"/>
      <c r="AE96" s="24"/>
      <c r="AF96" s="24"/>
      <c r="AG96" s="24"/>
      <c r="AH96" s="24"/>
      <c r="AI96" s="24"/>
      <c r="AJ96" s="24"/>
      <c r="AK96" s="24"/>
      <c r="AL96" s="24"/>
    </row>
    <row r="97" spans="1:38" x14ac:dyDescent="0.2">
      <c r="A97" s="23"/>
      <c r="B97" s="24"/>
      <c r="C97" s="24"/>
      <c r="D97" s="24"/>
      <c r="E97" s="24"/>
      <c r="F97" s="24"/>
      <c r="G97" s="24"/>
      <c r="H97" s="24"/>
      <c r="I97" s="21"/>
      <c r="J97" s="24"/>
      <c r="K97" s="24"/>
      <c r="L97" s="24"/>
      <c r="M97" s="24"/>
      <c r="N97" s="24"/>
      <c r="O97" s="24"/>
      <c r="P97" s="24"/>
      <c r="Q97" s="24"/>
      <c r="R97" s="24"/>
      <c r="S97" s="24"/>
      <c r="T97" s="24"/>
      <c r="U97" s="24"/>
      <c r="V97" s="24"/>
      <c r="W97" s="24"/>
      <c r="X97" s="24"/>
      <c r="Y97" s="24"/>
      <c r="Z97" s="24"/>
      <c r="AA97" s="24"/>
      <c r="AB97" s="24"/>
      <c r="AC97" s="24"/>
      <c r="AD97" s="24"/>
      <c r="AE97" s="24"/>
      <c r="AF97" s="24"/>
      <c r="AG97" s="24"/>
      <c r="AH97" s="24"/>
      <c r="AI97" s="24"/>
      <c r="AJ97" s="24"/>
      <c r="AK97" s="24"/>
      <c r="AL97" s="24"/>
    </row>
    <row r="98" spans="1:38" x14ac:dyDescent="0.2">
      <c r="A98" s="23"/>
      <c r="B98" s="24"/>
      <c r="C98" s="24"/>
      <c r="D98" s="24"/>
      <c r="E98" s="24"/>
      <c r="F98" s="24"/>
      <c r="G98" s="24"/>
      <c r="H98" s="24"/>
      <c r="I98" s="21"/>
      <c r="J98" s="24"/>
      <c r="K98" s="24"/>
      <c r="L98" s="24"/>
      <c r="M98" s="24"/>
      <c r="N98" s="24"/>
      <c r="O98" s="24"/>
      <c r="P98" s="24"/>
      <c r="Q98" s="24"/>
      <c r="R98" s="24"/>
      <c r="S98" s="24"/>
      <c r="T98" s="24"/>
      <c r="U98" s="24"/>
      <c r="V98" s="24"/>
      <c r="W98" s="24"/>
      <c r="X98" s="24"/>
      <c r="Y98" s="24"/>
      <c r="Z98" s="24"/>
      <c r="AA98" s="24"/>
      <c r="AB98" s="24"/>
      <c r="AC98" s="24"/>
      <c r="AD98" s="24"/>
      <c r="AE98" s="24"/>
      <c r="AF98" s="24"/>
      <c r="AG98" s="24"/>
      <c r="AH98" s="24"/>
      <c r="AI98" s="24"/>
      <c r="AJ98" s="24"/>
      <c r="AK98" s="24"/>
      <c r="AL98" s="24"/>
    </row>
    <row r="99" spans="1:38" x14ac:dyDescent="0.2">
      <c r="A99" s="23"/>
      <c r="B99" s="24"/>
      <c r="C99" s="24"/>
      <c r="D99" s="24"/>
      <c r="E99" s="24"/>
      <c r="F99" s="24"/>
      <c r="G99" s="24"/>
      <c r="H99" s="24"/>
      <c r="I99" s="21"/>
      <c r="J99" s="24"/>
      <c r="K99" s="24"/>
      <c r="L99" s="24"/>
      <c r="M99" s="24"/>
      <c r="N99" s="24"/>
      <c r="O99" s="24"/>
      <c r="P99" s="24"/>
      <c r="Q99" s="24"/>
      <c r="R99" s="24"/>
      <c r="S99" s="24"/>
      <c r="T99" s="24"/>
      <c r="U99" s="24"/>
      <c r="V99" s="24"/>
      <c r="W99" s="24"/>
      <c r="X99" s="24"/>
      <c r="Y99" s="24"/>
      <c r="Z99" s="24"/>
      <c r="AA99" s="24"/>
      <c r="AB99" s="24"/>
      <c r="AC99" s="24"/>
      <c r="AD99" s="24"/>
      <c r="AE99" s="24"/>
      <c r="AF99" s="24"/>
      <c r="AG99" s="24"/>
      <c r="AH99" s="24"/>
      <c r="AI99" s="24"/>
      <c r="AJ99" s="24"/>
      <c r="AK99" s="24"/>
      <c r="AL99" s="24"/>
    </row>
    <row r="100" spans="1:38" x14ac:dyDescent="0.2">
      <c r="A100" s="23"/>
      <c r="B100" s="24"/>
      <c r="C100" s="24"/>
      <c r="D100" s="24"/>
      <c r="E100" s="24"/>
      <c r="F100" s="24"/>
      <c r="G100" s="24"/>
      <c r="H100" s="24"/>
      <c r="I100" s="21"/>
      <c r="J100" s="24"/>
      <c r="K100" s="24"/>
      <c r="L100" s="24"/>
      <c r="M100" s="24"/>
      <c r="N100" s="24"/>
      <c r="O100" s="24"/>
      <c r="P100" s="24"/>
      <c r="Q100" s="24"/>
      <c r="R100" s="24"/>
      <c r="S100" s="24"/>
      <c r="T100" s="24"/>
      <c r="U100" s="24"/>
      <c r="V100" s="24"/>
      <c r="W100" s="24"/>
      <c r="X100" s="24"/>
      <c r="Y100" s="24"/>
      <c r="Z100" s="24"/>
      <c r="AA100" s="24"/>
      <c r="AB100" s="24"/>
      <c r="AC100" s="24"/>
      <c r="AD100" s="24"/>
      <c r="AE100" s="24"/>
      <c r="AF100" s="24"/>
      <c r="AG100" s="24"/>
      <c r="AH100" s="24"/>
      <c r="AI100" s="24"/>
      <c r="AJ100" s="24"/>
      <c r="AK100" s="24"/>
      <c r="AL100" s="24"/>
    </row>
    <row r="101" spans="1:38" x14ac:dyDescent="0.2">
      <c r="A101" s="23"/>
      <c r="B101" s="24"/>
      <c r="C101" s="24"/>
      <c r="D101" s="24"/>
      <c r="E101" s="24"/>
      <c r="F101" s="24"/>
      <c r="G101" s="24"/>
      <c r="H101" s="24"/>
      <c r="I101" s="21"/>
      <c r="J101" s="24"/>
      <c r="K101" s="24"/>
      <c r="L101" s="24"/>
      <c r="M101" s="24"/>
      <c r="N101" s="24"/>
      <c r="O101" s="24"/>
      <c r="P101" s="24"/>
      <c r="Q101" s="24"/>
      <c r="R101" s="24"/>
      <c r="S101" s="24"/>
      <c r="T101" s="24"/>
      <c r="U101" s="24"/>
      <c r="V101" s="24"/>
      <c r="W101" s="24"/>
      <c r="X101" s="24"/>
      <c r="Y101" s="24"/>
      <c r="Z101" s="24"/>
      <c r="AA101" s="24"/>
      <c r="AB101" s="24"/>
      <c r="AC101" s="24"/>
      <c r="AD101" s="24"/>
      <c r="AE101" s="24"/>
      <c r="AF101" s="24"/>
      <c r="AG101" s="24"/>
      <c r="AH101" s="24"/>
      <c r="AI101" s="24"/>
      <c r="AJ101" s="24"/>
      <c r="AK101" s="24"/>
      <c r="AL101" s="24"/>
    </row>
    <row r="102" spans="1:38" x14ac:dyDescent="0.2">
      <c r="A102" s="23"/>
      <c r="B102" s="24"/>
      <c r="C102" s="24"/>
      <c r="D102" s="24"/>
      <c r="E102" s="24"/>
      <c r="F102" s="24"/>
      <c r="G102" s="24"/>
      <c r="H102" s="24"/>
      <c r="I102" s="21"/>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row>
    <row r="103" spans="1:38" x14ac:dyDescent="0.2">
      <c r="A103" s="23"/>
      <c r="B103" s="24"/>
      <c r="C103" s="24"/>
      <c r="D103" s="24"/>
      <c r="E103" s="24"/>
      <c r="F103" s="24"/>
      <c r="G103" s="24"/>
      <c r="H103" s="24"/>
      <c r="I103" s="21"/>
      <c r="J103" s="24"/>
      <c r="K103" s="24"/>
      <c r="L103" s="24"/>
      <c r="M103" s="24"/>
      <c r="N103" s="24"/>
      <c r="O103" s="24"/>
      <c r="P103" s="24"/>
      <c r="Q103" s="24"/>
      <c r="R103" s="24"/>
      <c r="S103" s="24"/>
      <c r="T103" s="24"/>
      <c r="U103" s="24"/>
      <c r="V103" s="24"/>
      <c r="W103" s="24"/>
      <c r="X103" s="24"/>
      <c r="Y103" s="24"/>
      <c r="Z103" s="24"/>
      <c r="AA103" s="24"/>
      <c r="AB103" s="24"/>
      <c r="AC103" s="24"/>
      <c r="AD103" s="24"/>
      <c r="AE103" s="24"/>
      <c r="AF103" s="24"/>
      <c r="AG103" s="24"/>
      <c r="AH103" s="24"/>
      <c r="AI103" s="24"/>
      <c r="AJ103" s="24"/>
      <c r="AK103" s="24"/>
      <c r="AL103" s="24"/>
    </row>
    <row r="104" spans="1:38" x14ac:dyDescent="0.2">
      <c r="A104" s="23"/>
      <c r="B104" s="24"/>
      <c r="C104" s="24"/>
      <c r="D104" s="24"/>
      <c r="E104" s="24"/>
      <c r="F104" s="24"/>
      <c r="G104" s="24"/>
      <c r="H104" s="24"/>
      <c r="I104" s="21"/>
      <c r="J104" s="24"/>
      <c r="K104" s="24"/>
      <c r="L104" s="24"/>
      <c r="M104" s="24"/>
      <c r="N104" s="24"/>
      <c r="O104" s="24"/>
      <c r="P104" s="24"/>
      <c r="Q104" s="24"/>
      <c r="R104" s="24"/>
      <c r="S104" s="24"/>
      <c r="T104" s="24"/>
      <c r="U104" s="24"/>
      <c r="V104" s="24"/>
      <c r="W104" s="24"/>
      <c r="X104" s="24"/>
      <c r="Y104" s="24"/>
      <c r="Z104" s="24"/>
      <c r="AA104" s="24"/>
      <c r="AB104" s="24"/>
      <c r="AC104" s="24"/>
      <c r="AD104" s="24"/>
      <c r="AE104" s="24"/>
      <c r="AF104" s="24"/>
      <c r="AG104" s="24"/>
      <c r="AH104" s="24"/>
      <c r="AI104" s="24"/>
      <c r="AJ104" s="24"/>
      <c r="AK104" s="24"/>
      <c r="AL104" s="24"/>
    </row>
    <row r="105" spans="1:38" x14ac:dyDescent="0.2">
      <c r="A105" s="23"/>
      <c r="B105" s="24"/>
      <c r="C105" s="24"/>
      <c r="D105" s="24"/>
      <c r="E105" s="24"/>
      <c r="F105" s="24"/>
      <c r="G105" s="24"/>
      <c r="H105" s="24"/>
      <c r="I105" s="21"/>
      <c r="J105" s="24"/>
      <c r="K105" s="24"/>
      <c r="L105" s="24"/>
      <c r="M105" s="24"/>
      <c r="N105" s="24"/>
      <c r="O105" s="24"/>
      <c r="P105" s="24"/>
      <c r="Q105" s="24"/>
      <c r="R105" s="24"/>
      <c r="S105" s="24"/>
      <c r="T105" s="24"/>
      <c r="U105" s="24"/>
      <c r="V105" s="24"/>
      <c r="W105" s="24"/>
      <c r="X105" s="24"/>
      <c r="Y105" s="24"/>
      <c r="Z105" s="24"/>
      <c r="AA105" s="24"/>
      <c r="AB105" s="24"/>
      <c r="AC105" s="24"/>
      <c r="AD105" s="24"/>
      <c r="AE105" s="24"/>
      <c r="AF105" s="24"/>
      <c r="AG105" s="24"/>
      <c r="AH105" s="24"/>
      <c r="AI105" s="24"/>
      <c r="AJ105" s="24"/>
      <c r="AK105" s="24"/>
      <c r="AL105" s="24"/>
    </row>
    <row r="106" spans="1:38" x14ac:dyDescent="0.2">
      <c r="A106" s="23"/>
      <c r="B106" s="24"/>
      <c r="C106" s="24"/>
      <c r="D106" s="24"/>
      <c r="E106" s="24"/>
      <c r="F106" s="24"/>
      <c r="G106" s="24"/>
      <c r="H106" s="24"/>
      <c r="I106" s="21"/>
      <c r="J106" s="24"/>
      <c r="K106" s="24"/>
      <c r="L106" s="24"/>
      <c r="M106" s="24"/>
      <c r="N106" s="24"/>
      <c r="O106" s="24"/>
      <c r="P106" s="24"/>
      <c r="Q106" s="24"/>
      <c r="R106" s="24"/>
      <c r="S106" s="24"/>
      <c r="T106" s="24"/>
      <c r="U106" s="24"/>
      <c r="V106" s="24"/>
      <c r="W106" s="24"/>
      <c r="X106" s="24"/>
      <c r="Y106" s="24"/>
      <c r="Z106" s="24"/>
      <c r="AA106" s="24"/>
      <c r="AB106" s="24"/>
      <c r="AC106" s="24"/>
      <c r="AD106" s="24"/>
      <c r="AE106" s="24"/>
      <c r="AF106" s="24"/>
      <c r="AG106" s="24"/>
      <c r="AH106" s="24"/>
      <c r="AI106" s="24"/>
      <c r="AJ106" s="24"/>
      <c r="AK106" s="24"/>
      <c r="AL106" s="24"/>
    </row>
    <row r="107" spans="1:38" x14ac:dyDescent="0.2">
      <c r="A107" s="23"/>
      <c r="B107" s="24"/>
      <c r="C107" s="24"/>
      <c r="D107" s="24"/>
      <c r="E107" s="24"/>
      <c r="F107" s="24"/>
      <c r="G107" s="24"/>
      <c r="H107" s="24"/>
      <c r="I107" s="21"/>
      <c r="J107" s="24"/>
      <c r="K107" s="24"/>
      <c r="L107" s="24"/>
      <c r="M107" s="24"/>
      <c r="N107" s="24"/>
      <c r="O107" s="24"/>
      <c r="P107" s="24"/>
      <c r="Q107" s="24"/>
      <c r="R107" s="24"/>
      <c r="S107" s="24"/>
      <c r="T107" s="24"/>
      <c r="U107" s="24"/>
      <c r="V107" s="24"/>
      <c r="W107" s="24"/>
      <c r="X107" s="24"/>
      <c r="Y107" s="24"/>
      <c r="Z107" s="24"/>
      <c r="AA107" s="24"/>
      <c r="AB107" s="24"/>
      <c r="AC107" s="24"/>
      <c r="AD107" s="24"/>
      <c r="AE107" s="24"/>
      <c r="AF107" s="24"/>
      <c r="AG107" s="24"/>
      <c r="AH107" s="24"/>
      <c r="AI107" s="24"/>
      <c r="AJ107" s="24"/>
      <c r="AK107" s="24"/>
      <c r="AL107" s="24"/>
    </row>
    <row r="108" spans="1:38" x14ac:dyDescent="0.2">
      <c r="A108" s="23"/>
      <c r="B108" s="24"/>
      <c r="C108" s="24"/>
      <c r="D108" s="24"/>
      <c r="E108" s="24"/>
      <c r="F108" s="24"/>
      <c r="G108" s="24"/>
      <c r="H108" s="24"/>
      <c r="I108" s="21"/>
      <c r="J108" s="24"/>
      <c r="K108" s="24"/>
      <c r="L108" s="24"/>
      <c r="M108" s="24"/>
      <c r="N108" s="24"/>
      <c r="O108" s="24"/>
      <c r="P108" s="24"/>
      <c r="Q108" s="24"/>
      <c r="R108" s="24"/>
      <c r="S108" s="24"/>
      <c r="T108" s="24"/>
      <c r="U108" s="24"/>
      <c r="V108" s="24"/>
      <c r="W108" s="24"/>
      <c r="X108" s="24"/>
      <c r="Y108" s="24"/>
      <c r="Z108" s="24"/>
      <c r="AA108" s="24"/>
      <c r="AB108" s="24"/>
      <c r="AC108" s="24"/>
      <c r="AD108" s="24"/>
      <c r="AE108" s="24"/>
      <c r="AF108" s="24"/>
      <c r="AG108" s="24"/>
      <c r="AH108" s="24"/>
      <c r="AI108" s="24"/>
      <c r="AJ108" s="24"/>
      <c r="AK108" s="24"/>
      <c r="AL108" s="24"/>
    </row>
    <row r="109" spans="1:38" x14ac:dyDescent="0.2">
      <c r="A109" s="23"/>
      <c r="B109" s="24"/>
      <c r="C109" s="24"/>
      <c r="D109" s="24"/>
      <c r="E109" s="24"/>
      <c r="F109" s="24"/>
      <c r="G109" s="24"/>
      <c r="H109" s="24"/>
      <c r="I109" s="21"/>
      <c r="J109" s="24"/>
      <c r="K109" s="24"/>
      <c r="L109" s="24"/>
      <c r="M109" s="24"/>
      <c r="N109" s="24"/>
      <c r="O109" s="24"/>
      <c r="P109" s="24"/>
      <c r="Q109" s="24"/>
      <c r="R109" s="24"/>
      <c r="S109" s="24"/>
      <c r="T109" s="24"/>
      <c r="U109" s="24"/>
      <c r="V109" s="24"/>
      <c r="W109" s="24"/>
      <c r="X109" s="24"/>
      <c r="Y109" s="24"/>
      <c r="Z109" s="24"/>
      <c r="AA109" s="24"/>
      <c r="AB109" s="24"/>
      <c r="AC109" s="24"/>
      <c r="AD109" s="24"/>
      <c r="AE109" s="24"/>
      <c r="AF109" s="24"/>
      <c r="AG109" s="24"/>
      <c r="AH109" s="24"/>
      <c r="AI109" s="24"/>
      <c r="AJ109" s="24"/>
      <c r="AK109" s="24"/>
      <c r="AL109" s="24"/>
    </row>
    <row r="110" spans="1:38" x14ac:dyDescent="0.2">
      <c r="A110" s="23"/>
      <c r="B110" s="24"/>
      <c r="C110" s="24"/>
      <c r="D110" s="24"/>
      <c r="E110" s="24"/>
      <c r="F110" s="24"/>
      <c r="G110" s="24"/>
      <c r="H110" s="24"/>
      <c r="I110" s="21"/>
      <c r="J110" s="24"/>
      <c r="K110" s="24"/>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c r="AI110" s="24"/>
      <c r="AJ110" s="24"/>
      <c r="AK110" s="24"/>
      <c r="AL110" s="24"/>
    </row>
    <row r="111" spans="1:38" x14ac:dyDescent="0.2">
      <c r="A111" s="23"/>
      <c r="B111" s="24"/>
      <c r="C111" s="24"/>
      <c r="D111" s="24"/>
      <c r="E111" s="24"/>
      <c r="F111" s="24"/>
      <c r="G111" s="24"/>
      <c r="H111" s="24"/>
      <c r="I111" s="21"/>
      <c r="J111" s="24"/>
      <c r="K111" s="24"/>
      <c r="L111" s="24"/>
      <c r="M111" s="24"/>
      <c r="N111" s="24"/>
      <c r="O111" s="24"/>
      <c r="P111" s="24"/>
      <c r="Q111" s="24"/>
      <c r="R111" s="24"/>
      <c r="S111" s="24"/>
      <c r="T111" s="24"/>
      <c r="U111" s="24"/>
      <c r="V111" s="24"/>
      <c r="W111" s="24"/>
      <c r="X111" s="24"/>
      <c r="Y111" s="24"/>
      <c r="Z111" s="24"/>
      <c r="AA111" s="24"/>
      <c r="AB111" s="24"/>
      <c r="AC111" s="24"/>
      <c r="AD111" s="24"/>
      <c r="AE111" s="24"/>
      <c r="AF111" s="24"/>
      <c r="AG111" s="24"/>
      <c r="AH111" s="24"/>
      <c r="AI111" s="24"/>
      <c r="AJ111" s="24"/>
      <c r="AK111" s="24"/>
      <c r="AL111" s="24"/>
    </row>
    <row r="112" spans="1:38" x14ac:dyDescent="0.2">
      <c r="A112" s="23"/>
      <c r="B112" s="24"/>
      <c r="C112" s="24"/>
      <c r="D112" s="24"/>
      <c r="E112" s="24"/>
      <c r="F112" s="24"/>
      <c r="G112" s="24"/>
      <c r="H112" s="24"/>
      <c r="I112" s="21"/>
      <c r="J112" s="24"/>
      <c r="K112" s="24"/>
      <c r="L112" s="24"/>
      <c r="M112" s="24"/>
      <c r="N112" s="24"/>
      <c r="O112" s="24"/>
      <c r="P112" s="24"/>
      <c r="Q112" s="24"/>
      <c r="R112" s="24"/>
      <c r="S112" s="24"/>
      <c r="T112" s="24"/>
      <c r="U112" s="24"/>
      <c r="V112" s="24"/>
      <c r="W112" s="24"/>
      <c r="X112" s="24"/>
      <c r="Y112" s="24"/>
      <c r="Z112" s="24"/>
      <c r="AA112" s="24"/>
      <c r="AB112" s="24"/>
      <c r="AC112" s="24"/>
      <c r="AD112" s="24"/>
      <c r="AE112" s="24"/>
      <c r="AF112" s="24"/>
      <c r="AG112" s="24"/>
      <c r="AH112" s="24"/>
      <c r="AI112" s="24"/>
      <c r="AJ112" s="24"/>
      <c r="AK112" s="24"/>
      <c r="AL112" s="24"/>
    </row>
    <row r="113" spans="1:38" x14ac:dyDescent="0.2">
      <c r="A113" s="23"/>
      <c r="B113" s="24"/>
      <c r="C113" s="24"/>
      <c r="D113" s="24"/>
      <c r="E113" s="24"/>
      <c r="F113" s="24"/>
      <c r="G113" s="24"/>
      <c r="H113" s="24"/>
      <c r="I113" s="21"/>
      <c r="J113" s="24"/>
      <c r="K113" s="24"/>
      <c r="L113" s="24"/>
      <c r="M113" s="24"/>
      <c r="N113" s="24"/>
      <c r="O113" s="24"/>
      <c r="P113" s="24"/>
      <c r="Q113" s="24"/>
      <c r="R113" s="24"/>
      <c r="S113" s="24"/>
      <c r="T113" s="24"/>
      <c r="U113" s="24"/>
      <c r="V113" s="24"/>
      <c r="W113" s="24"/>
      <c r="X113" s="24"/>
      <c r="Y113" s="24"/>
      <c r="Z113" s="24"/>
      <c r="AA113" s="24"/>
      <c r="AB113" s="24"/>
      <c r="AC113" s="24"/>
      <c r="AD113" s="24"/>
      <c r="AE113" s="24"/>
      <c r="AF113" s="24"/>
      <c r="AG113" s="24"/>
      <c r="AH113" s="24"/>
      <c r="AI113" s="24"/>
      <c r="AJ113" s="24"/>
      <c r="AK113" s="24"/>
      <c r="AL113" s="24"/>
    </row>
    <row r="114" spans="1:38" x14ac:dyDescent="0.2">
      <c r="A114" s="23"/>
      <c r="B114" s="24"/>
      <c r="C114" s="24"/>
      <c r="D114" s="24"/>
      <c r="E114" s="24"/>
      <c r="F114" s="24"/>
      <c r="G114" s="24"/>
      <c r="H114" s="24"/>
      <c r="I114" s="21"/>
      <c r="J114" s="24"/>
      <c r="K114" s="24"/>
      <c r="L114" s="24"/>
      <c r="M114" s="24"/>
      <c r="N114" s="24"/>
      <c r="O114" s="24"/>
      <c r="P114" s="24"/>
      <c r="Q114" s="24"/>
      <c r="R114" s="24"/>
      <c r="S114" s="24"/>
      <c r="T114" s="24"/>
      <c r="U114" s="24"/>
      <c r="V114" s="24"/>
      <c r="W114" s="24"/>
      <c r="X114" s="24"/>
      <c r="Y114" s="24"/>
      <c r="Z114" s="24"/>
      <c r="AA114" s="24"/>
      <c r="AB114" s="24"/>
      <c r="AC114" s="24"/>
      <c r="AD114" s="24"/>
      <c r="AE114" s="24"/>
      <c r="AF114" s="24"/>
      <c r="AG114" s="24"/>
      <c r="AH114" s="24"/>
      <c r="AI114" s="24"/>
      <c r="AJ114" s="24"/>
      <c r="AK114" s="24"/>
      <c r="AL114" s="24"/>
    </row>
    <row r="115" spans="1:38" x14ac:dyDescent="0.2">
      <c r="A115" s="23"/>
      <c r="B115" s="24"/>
      <c r="C115" s="24"/>
      <c r="D115" s="24"/>
      <c r="E115" s="24"/>
      <c r="F115" s="24"/>
      <c r="G115" s="24"/>
      <c r="H115" s="24"/>
      <c r="I115" s="21"/>
      <c r="J115" s="24"/>
      <c r="K115" s="24"/>
      <c r="L115" s="24"/>
      <c r="M115" s="24"/>
      <c r="N115" s="24"/>
      <c r="O115" s="24"/>
      <c r="P115" s="24"/>
      <c r="Q115" s="24"/>
      <c r="R115" s="24"/>
      <c r="S115" s="24"/>
      <c r="T115" s="24"/>
      <c r="U115" s="24"/>
      <c r="V115" s="24"/>
      <c r="W115" s="24"/>
      <c r="X115" s="24"/>
      <c r="Y115" s="24"/>
      <c r="Z115" s="24"/>
      <c r="AA115" s="24"/>
      <c r="AB115" s="24"/>
      <c r="AC115" s="24"/>
      <c r="AD115" s="24"/>
      <c r="AE115" s="24"/>
      <c r="AF115" s="24"/>
      <c r="AG115" s="24"/>
      <c r="AH115" s="24"/>
      <c r="AI115" s="24"/>
      <c r="AJ115" s="24"/>
      <c r="AK115" s="24"/>
      <c r="AL115" s="24"/>
    </row>
    <row r="116" spans="1:38" x14ac:dyDescent="0.2">
      <c r="A116" s="23"/>
      <c r="B116" s="24"/>
      <c r="C116" s="24"/>
      <c r="D116" s="24"/>
      <c r="E116" s="24"/>
      <c r="F116" s="24"/>
      <c r="G116" s="24"/>
      <c r="H116" s="24"/>
      <c r="I116" s="21"/>
      <c r="J116" s="24"/>
      <c r="K116" s="24"/>
      <c r="L116" s="24"/>
      <c r="M116" s="24"/>
      <c r="N116" s="24"/>
      <c r="O116" s="24"/>
      <c r="P116" s="24"/>
      <c r="Q116" s="24"/>
      <c r="R116" s="24"/>
      <c r="S116" s="24"/>
      <c r="T116" s="24"/>
      <c r="U116" s="24"/>
      <c r="V116" s="24"/>
      <c r="W116" s="24"/>
      <c r="X116" s="24"/>
      <c r="Y116" s="24"/>
      <c r="Z116" s="24"/>
      <c r="AA116" s="24"/>
      <c r="AB116" s="24"/>
      <c r="AC116" s="24"/>
      <c r="AD116" s="24"/>
      <c r="AE116" s="24"/>
      <c r="AF116" s="24"/>
      <c r="AG116" s="24"/>
      <c r="AH116" s="24"/>
      <c r="AI116" s="24"/>
      <c r="AJ116" s="24"/>
      <c r="AK116" s="24"/>
      <c r="AL116" s="24"/>
    </row>
    <row r="117" spans="1:38" x14ac:dyDescent="0.2">
      <c r="A117" s="23"/>
      <c r="B117" s="24"/>
      <c r="C117" s="24"/>
      <c r="D117" s="24"/>
      <c r="E117" s="24"/>
      <c r="F117" s="24"/>
      <c r="G117" s="24"/>
      <c r="H117" s="24"/>
      <c r="I117" s="21"/>
      <c r="J117" s="24"/>
      <c r="K117" s="24"/>
      <c r="L117" s="24"/>
      <c r="M117" s="24"/>
      <c r="N117" s="24"/>
      <c r="O117" s="24"/>
      <c r="P117" s="24"/>
      <c r="Q117" s="24"/>
      <c r="R117" s="24"/>
      <c r="S117" s="24"/>
      <c r="T117" s="24"/>
      <c r="U117" s="24"/>
      <c r="V117" s="24"/>
      <c r="W117" s="24"/>
      <c r="X117" s="24"/>
      <c r="Y117" s="24"/>
      <c r="Z117" s="24"/>
      <c r="AA117" s="24"/>
      <c r="AB117" s="24"/>
      <c r="AC117" s="24"/>
      <c r="AD117" s="24"/>
      <c r="AE117" s="24"/>
      <c r="AF117" s="24"/>
      <c r="AG117" s="24"/>
      <c r="AH117" s="24"/>
      <c r="AI117" s="24"/>
      <c r="AJ117" s="24"/>
      <c r="AK117" s="24"/>
      <c r="AL117" s="24"/>
    </row>
    <row r="118" spans="1:38" x14ac:dyDescent="0.2">
      <c r="A118" s="23"/>
      <c r="B118" s="24"/>
      <c r="C118" s="24"/>
      <c r="D118" s="24"/>
      <c r="E118" s="24"/>
      <c r="F118" s="24"/>
      <c r="G118" s="24"/>
      <c r="H118" s="24"/>
      <c r="I118" s="21"/>
      <c r="J118" s="24"/>
      <c r="K118" s="24"/>
      <c r="L118" s="24"/>
      <c r="M118" s="24"/>
      <c r="N118" s="24"/>
      <c r="O118" s="24"/>
      <c r="P118" s="24"/>
      <c r="Q118" s="24"/>
      <c r="R118" s="24"/>
      <c r="S118" s="24"/>
      <c r="T118" s="24"/>
      <c r="U118" s="24"/>
      <c r="V118" s="24"/>
      <c r="W118" s="24"/>
      <c r="X118" s="24"/>
      <c r="Y118" s="24"/>
      <c r="Z118" s="24"/>
      <c r="AA118" s="24"/>
      <c r="AB118" s="24"/>
      <c r="AC118" s="24"/>
      <c r="AD118" s="24"/>
      <c r="AE118" s="24"/>
      <c r="AF118" s="24"/>
      <c r="AG118" s="24"/>
      <c r="AH118" s="24"/>
      <c r="AI118" s="24"/>
      <c r="AJ118" s="24"/>
      <c r="AK118" s="24"/>
      <c r="AL118" s="24"/>
    </row>
    <row r="119" spans="1:38" x14ac:dyDescent="0.2">
      <c r="A119" s="23"/>
      <c r="B119" s="24"/>
      <c r="C119" s="24"/>
      <c r="D119" s="24"/>
      <c r="E119" s="24"/>
      <c r="F119" s="24"/>
      <c r="G119" s="24"/>
      <c r="H119" s="24"/>
      <c r="I119" s="21"/>
      <c r="J119" s="24"/>
      <c r="K119" s="24"/>
      <c r="L119" s="24"/>
      <c r="M119" s="24"/>
      <c r="N119" s="24"/>
      <c r="O119" s="24"/>
      <c r="P119" s="24"/>
      <c r="Q119" s="24"/>
      <c r="R119" s="24"/>
      <c r="S119" s="24"/>
      <c r="T119" s="24"/>
      <c r="U119" s="24"/>
      <c r="V119" s="24"/>
      <c r="W119" s="24"/>
      <c r="X119" s="24"/>
      <c r="Y119" s="24"/>
      <c r="Z119" s="24"/>
      <c r="AA119" s="24"/>
      <c r="AB119" s="24"/>
      <c r="AC119" s="24"/>
      <c r="AD119" s="24"/>
      <c r="AE119" s="24"/>
      <c r="AF119" s="24"/>
      <c r="AG119" s="24"/>
      <c r="AH119" s="24"/>
      <c r="AI119" s="24"/>
      <c r="AJ119" s="24"/>
      <c r="AK119" s="24"/>
      <c r="AL119" s="24"/>
    </row>
    <row r="120" spans="1:38" x14ac:dyDescent="0.2">
      <c r="A120" s="23"/>
      <c r="B120" s="24"/>
      <c r="C120" s="24"/>
      <c r="D120" s="24"/>
      <c r="E120" s="24"/>
      <c r="F120" s="24"/>
      <c r="G120" s="24"/>
      <c r="H120" s="24"/>
      <c r="I120" s="21"/>
      <c r="J120" s="24"/>
      <c r="K120" s="24"/>
      <c r="L120" s="24"/>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4"/>
      <c r="AJ120" s="24"/>
      <c r="AK120" s="24"/>
      <c r="AL120" s="24"/>
    </row>
    <row r="121" spans="1:38" x14ac:dyDescent="0.2">
      <c r="A121" s="23"/>
      <c r="B121" s="24"/>
      <c r="C121" s="24"/>
      <c r="D121" s="24"/>
      <c r="E121" s="24"/>
      <c r="F121" s="24"/>
      <c r="G121" s="24"/>
      <c r="H121" s="24"/>
      <c r="I121" s="21"/>
      <c r="J121" s="24"/>
      <c r="K121" s="24"/>
      <c r="L121" s="24"/>
      <c r="M121" s="24"/>
      <c r="N121" s="24"/>
      <c r="O121" s="24"/>
      <c r="P121" s="24"/>
      <c r="Q121" s="24"/>
      <c r="R121" s="24"/>
      <c r="S121" s="24"/>
      <c r="T121" s="24"/>
      <c r="U121" s="24"/>
      <c r="V121" s="24"/>
      <c r="W121" s="24"/>
      <c r="X121" s="24"/>
      <c r="Y121" s="24"/>
      <c r="Z121" s="24"/>
      <c r="AA121" s="24"/>
      <c r="AB121" s="24"/>
      <c r="AC121" s="24"/>
      <c r="AD121" s="24"/>
      <c r="AE121" s="24"/>
      <c r="AF121" s="24"/>
      <c r="AG121" s="24"/>
      <c r="AH121" s="24"/>
      <c r="AI121" s="24"/>
      <c r="AJ121" s="24"/>
      <c r="AK121" s="24"/>
      <c r="AL121" s="24"/>
    </row>
    <row r="122" spans="1:38" x14ac:dyDescent="0.2">
      <c r="A122" s="23"/>
      <c r="B122" s="24"/>
      <c r="C122" s="24"/>
      <c r="D122" s="24"/>
      <c r="E122" s="24"/>
      <c r="F122" s="24"/>
      <c r="G122" s="24"/>
      <c r="H122" s="24"/>
      <c r="I122" s="21"/>
      <c r="J122" s="24"/>
      <c r="K122" s="24"/>
      <c r="L122" s="24"/>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24"/>
      <c r="AJ122" s="24"/>
      <c r="AK122" s="24"/>
      <c r="AL122" s="24"/>
    </row>
    <row r="123" spans="1:38" x14ac:dyDescent="0.2">
      <c r="A123" s="23"/>
      <c r="B123" s="24"/>
      <c r="C123" s="24"/>
      <c r="D123" s="24"/>
      <c r="E123" s="24"/>
      <c r="F123" s="24"/>
      <c r="G123" s="24"/>
      <c r="H123" s="24"/>
      <c r="I123" s="21"/>
      <c r="J123" s="24"/>
      <c r="K123" s="24"/>
      <c r="L123" s="24"/>
      <c r="M123" s="24"/>
      <c r="N123" s="24"/>
      <c r="O123" s="24"/>
      <c r="P123" s="24"/>
      <c r="Q123" s="24"/>
      <c r="R123" s="24"/>
      <c r="S123" s="24"/>
      <c r="T123" s="24"/>
      <c r="U123" s="24"/>
      <c r="V123" s="24"/>
      <c r="W123" s="24"/>
      <c r="X123" s="24"/>
      <c r="Y123" s="24"/>
      <c r="Z123" s="24"/>
      <c r="AA123" s="24"/>
      <c r="AB123" s="24"/>
      <c r="AC123" s="24"/>
      <c r="AD123" s="24"/>
      <c r="AE123" s="24"/>
      <c r="AF123" s="24"/>
      <c r="AG123" s="24"/>
      <c r="AH123" s="24"/>
      <c r="AI123" s="24"/>
      <c r="AJ123" s="24"/>
      <c r="AK123" s="24"/>
      <c r="AL123" s="24"/>
    </row>
    <row r="124" spans="1:38" x14ac:dyDescent="0.2">
      <c r="A124" s="23"/>
      <c r="B124" s="24"/>
      <c r="C124" s="24"/>
      <c r="D124" s="24"/>
      <c r="E124" s="24"/>
      <c r="F124" s="24"/>
      <c r="G124" s="24"/>
      <c r="H124" s="24"/>
      <c r="I124" s="21"/>
      <c r="J124" s="24"/>
      <c r="K124" s="24"/>
      <c r="L124" s="24"/>
      <c r="M124" s="24"/>
      <c r="N124" s="24"/>
      <c r="O124" s="24"/>
      <c r="P124" s="24"/>
      <c r="Q124" s="24"/>
      <c r="R124" s="24"/>
      <c r="S124" s="24"/>
      <c r="T124" s="24"/>
      <c r="U124" s="24"/>
      <c r="V124" s="24"/>
      <c r="W124" s="24"/>
      <c r="X124" s="24"/>
      <c r="Y124" s="24"/>
      <c r="Z124" s="24"/>
      <c r="AA124" s="24"/>
      <c r="AB124" s="24"/>
      <c r="AC124" s="24"/>
      <c r="AD124" s="24"/>
      <c r="AE124" s="24"/>
      <c r="AF124" s="24"/>
      <c r="AG124" s="24"/>
      <c r="AH124" s="24"/>
      <c r="AI124" s="24"/>
      <c r="AJ124" s="24"/>
      <c r="AK124" s="24"/>
      <c r="AL124" s="24"/>
    </row>
    <row r="125" spans="1:38" x14ac:dyDescent="0.2">
      <c r="A125" s="23"/>
      <c r="B125" s="24"/>
      <c r="C125" s="24"/>
      <c r="D125" s="24"/>
      <c r="E125" s="24"/>
      <c r="F125" s="24"/>
      <c r="G125" s="24"/>
      <c r="H125" s="24"/>
      <c r="I125" s="21"/>
      <c r="J125" s="24"/>
      <c r="K125" s="24"/>
      <c r="L125" s="24"/>
      <c r="M125" s="24"/>
      <c r="N125" s="24"/>
      <c r="O125" s="24"/>
      <c r="P125" s="24"/>
      <c r="Q125" s="24"/>
      <c r="R125" s="24"/>
      <c r="S125" s="24"/>
      <c r="T125" s="24"/>
      <c r="U125" s="24"/>
      <c r="V125" s="24"/>
      <c r="W125" s="24"/>
      <c r="X125" s="24"/>
      <c r="Y125" s="24"/>
      <c r="Z125" s="24"/>
      <c r="AA125" s="24"/>
      <c r="AB125" s="24"/>
      <c r="AC125" s="24"/>
      <c r="AD125" s="24"/>
      <c r="AE125" s="24"/>
      <c r="AF125" s="24"/>
      <c r="AG125" s="24"/>
      <c r="AH125" s="24"/>
      <c r="AI125" s="24"/>
      <c r="AJ125" s="24"/>
      <c r="AK125" s="24"/>
      <c r="AL125" s="24"/>
    </row>
    <row r="126" spans="1:38" x14ac:dyDescent="0.2">
      <c r="A126" s="23"/>
      <c r="B126" s="24"/>
      <c r="C126" s="24"/>
      <c r="D126" s="24"/>
      <c r="E126" s="24"/>
      <c r="F126" s="24"/>
      <c r="G126" s="24"/>
      <c r="H126" s="24"/>
      <c r="I126" s="21"/>
      <c r="J126" s="24"/>
      <c r="K126" s="24"/>
      <c r="L126" s="24"/>
      <c r="M126" s="24"/>
      <c r="N126" s="24"/>
      <c r="O126" s="24"/>
      <c r="P126" s="24"/>
      <c r="Q126" s="24"/>
      <c r="R126" s="24"/>
      <c r="S126" s="24"/>
      <c r="T126" s="24"/>
      <c r="U126" s="24"/>
      <c r="V126" s="24"/>
      <c r="W126" s="24"/>
      <c r="X126" s="24"/>
      <c r="Y126" s="24"/>
      <c r="Z126" s="24"/>
      <c r="AA126" s="24"/>
      <c r="AB126" s="24"/>
      <c r="AC126" s="24"/>
      <c r="AD126" s="24"/>
      <c r="AE126" s="24"/>
      <c r="AF126" s="24"/>
      <c r="AG126" s="24"/>
      <c r="AH126" s="24"/>
      <c r="AI126" s="24"/>
      <c r="AJ126" s="24"/>
      <c r="AK126" s="24"/>
      <c r="AL126" s="24"/>
    </row>
    <row r="127" spans="1:38" x14ac:dyDescent="0.2">
      <c r="A127" s="23"/>
      <c r="B127" s="24"/>
      <c r="C127" s="24"/>
      <c r="D127" s="24"/>
      <c r="E127" s="24"/>
      <c r="F127" s="24"/>
      <c r="G127" s="24"/>
      <c r="H127" s="24"/>
      <c r="I127" s="21"/>
      <c r="J127" s="24"/>
      <c r="K127" s="24"/>
      <c r="L127" s="24"/>
      <c r="M127" s="24"/>
      <c r="N127" s="24"/>
      <c r="O127" s="24"/>
      <c r="P127" s="24"/>
      <c r="Q127" s="24"/>
      <c r="R127" s="24"/>
      <c r="S127" s="24"/>
      <c r="T127" s="24"/>
      <c r="U127" s="24"/>
      <c r="V127" s="24"/>
      <c r="W127" s="24"/>
      <c r="X127" s="24"/>
      <c r="Y127" s="24"/>
      <c r="Z127" s="24"/>
      <c r="AA127" s="24"/>
      <c r="AB127" s="24"/>
      <c r="AC127" s="24"/>
      <c r="AD127" s="24"/>
      <c r="AE127" s="24"/>
      <c r="AF127" s="24"/>
      <c r="AG127" s="24"/>
      <c r="AH127" s="24"/>
      <c r="AI127" s="24"/>
      <c r="AJ127" s="24"/>
      <c r="AK127" s="24"/>
      <c r="AL127" s="24"/>
    </row>
    <row r="128" spans="1:38" x14ac:dyDescent="0.2">
      <c r="A128" s="23"/>
      <c r="B128" s="24"/>
      <c r="C128" s="24"/>
      <c r="D128" s="24"/>
      <c r="E128" s="24"/>
      <c r="F128" s="24"/>
      <c r="G128" s="24"/>
      <c r="H128" s="24"/>
      <c r="I128" s="21"/>
      <c r="J128" s="24"/>
      <c r="K128" s="24"/>
      <c r="L128" s="24"/>
      <c r="M128" s="24"/>
      <c r="N128" s="24"/>
      <c r="O128" s="24"/>
      <c r="P128" s="24"/>
      <c r="Q128" s="24"/>
      <c r="R128" s="24"/>
      <c r="S128" s="24"/>
      <c r="T128" s="24"/>
      <c r="U128" s="24"/>
      <c r="V128" s="24"/>
      <c r="W128" s="24"/>
      <c r="X128" s="24"/>
      <c r="Y128" s="24"/>
      <c r="Z128" s="24"/>
      <c r="AA128" s="24"/>
      <c r="AB128" s="24"/>
      <c r="AC128" s="24"/>
      <c r="AD128" s="24"/>
      <c r="AE128" s="24"/>
      <c r="AF128" s="24"/>
      <c r="AG128" s="24"/>
      <c r="AH128" s="24"/>
      <c r="AI128" s="24"/>
      <c r="AJ128" s="24"/>
      <c r="AK128" s="24"/>
      <c r="AL128" s="24"/>
    </row>
    <row r="129" spans="1:38" x14ac:dyDescent="0.2">
      <c r="A129" s="23"/>
      <c r="B129" s="24"/>
      <c r="C129" s="24"/>
      <c r="D129" s="24"/>
      <c r="E129" s="24"/>
      <c r="F129" s="24"/>
      <c r="G129" s="24"/>
      <c r="H129" s="24"/>
      <c r="I129" s="21"/>
      <c r="J129" s="24"/>
      <c r="K129" s="24"/>
      <c r="L129" s="24"/>
      <c r="M129" s="24"/>
      <c r="N129" s="24"/>
      <c r="O129" s="24"/>
      <c r="P129" s="24"/>
      <c r="Q129" s="24"/>
      <c r="R129" s="24"/>
      <c r="S129" s="24"/>
      <c r="T129" s="24"/>
      <c r="U129" s="24"/>
      <c r="V129" s="24"/>
      <c r="W129" s="24"/>
      <c r="X129" s="24"/>
      <c r="Y129" s="24"/>
      <c r="Z129" s="24"/>
      <c r="AA129" s="24"/>
      <c r="AB129" s="24"/>
      <c r="AC129" s="24"/>
      <c r="AD129" s="24"/>
      <c r="AE129" s="24"/>
      <c r="AF129" s="24"/>
      <c r="AG129" s="24"/>
      <c r="AH129" s="24"/>
      <c r="AI129" s="24"/>
      <c r="AJ129" s="24"/>
      <c r="AK129" s="24"/>
      <c r="AL129" s="24"/>
    </row>
    <row r="130" spans="1:38" x14ac:dyDescent="0.2">
      <c r="A130" s="23"/>
      <c r="B130" s="24"/>
      <c r="C130" s="24"/>
      <c r="D130" s="24"/>
      <c r="E130" s="24"/>
      <c r="F130" s="24"/>
      <c r="G130" s="24"/>
      <c r="H130" s="24"/>
      <c r="I130" s="21"/>
      <c r="J130" s="24"/>
      <c r="K130" s="24"/>
      <c r="L130" s="24"/>
      <c r="M130" s="24"/>
      <c r="N130" s="24"/>
      <c r="O130" s="24"/>
      <c r="P130" s="24"/>
      <c r="Q130" s="24"/>
      <c r="R130" s="24"/>
      <c r="S130" s="24"/>
      <c r="T130" s="24"/>
      <c r="U130" s="24"/>
      <c r="V130" s="24"/>
      <c r="W130" s="24"/>
      <c r="X130" s="24"/>
      <c r="Y130" s="24"/>
      <c r="Z130" s="24"/>
      <c r="AA130" s="24"/>
      <c r="AB130" s="24"/>
      <c r="AC130" s="24"/>
      <c r="AD130" s="24"/>
      <c r="AE130" s="24"/>
      <c r="AF130" s="24"/>
      <c r="AG130" s="24"/>
      <c r="AH130" s="24"/>
      <c r="AI130" s="24"/>
      <c r="AJ130" s="24"/>
      <c r="AK130" s="24"/>
      <c r="AL130" s="24"/>
    </row>
    <row r="131" spans="1:38" x14ac:dyDescent="0.2">
      <c r="A131" s="23"/>
      <c r="B131" s="24"/>
      <c r="C131" s="24"/>
      <c r="D131" s="24"/>
      <c r="E131" s="24"/>
      <c r="F131" s="24"/>
      <c r="G131" s="24"/>
      <c r="H131" s="24"/>
      <c r="I131" s="21"/>
      <c r="J131" s="24"/>
      <c r="K131" s="24"/>
      <c r="L131" s="24"/>
      <c r="M131" s="24"/>
      <c r="N131" s="24"/>
      <c r="O131" s="24"/>
      <c r="P131" s="24"/>
      <c r="Q131" s="24"/>
      <c r="R131" s="24"/>
      <c r="S131" s="24"/>
      <c r="T131" s="24"/>
      <c r="U131" s="24"/>
      <c r="V131" s="24"/>
      <c r="W131" s="24"/>
      <c r="X131" s="24"/>
      <c r="Y131" s="24"/>
      <c r="Z131" s="24"/>
      <c r="AA131" s="24"/>
      <c r="AB131" s="24"/>
      <c r="AC131" s="24"/>
      <c r="AD131" s="24"/>
      <c r="AE131" s="24"/>
      <c r="AF131" s="24"/>
      <c r="AG131" s="24"/>
      <c r="AH131" s="24"/>
      <c r="AI131" s="24"/>
      <c r="AJ131" s="24"/>
      <c r="AK131" s="24"/>
      <c r="AL131" s="24"/>
    </row>
    <row r="132" spans="1:38" x14ac:dyDescent="0.2">
      <c r="A132" s="23"/>
      <c r="B132" s="24"/>
      <c r="C132" s="24"/>
      <c r="D132" s="24"/>
      <c r="E132" s="24"/>
      <c r="F132" s="24"/>
      <c r="G132" s="24"/>
      <c r="H132" s="24"/>
      <c r="I132" s="21"/>
      <c r="J132" s="24"/>
      <c r="K132" s="24"/>
      <c r="L132" s="24"/>
      <c r="M132" s="24"/>
      <c r="N132" s="24"/>
      <c r="O132" s="24"/>
      <c r="P132" s="24"/>
      <c r="Q132" s="24"/>
      <c r="R132" s="24"/>
      <c r="S132" s="24"/>
      <c r="T132" s="24"/>
      <c r="U132" s="24"/>
      <c r="V132" s="24"/>
      <c r="W132" s="24"/>
      <c r="X132" s="24"/>
      <c r="Y132" s="24"/>
      <c r="Z132" s="24"/>
      <c r="AA132" s="24"/>
      <c r="AB132" s="24"/>
      <c r="AC132" s="24"/>
      <c r="AD132" s="24"/>
      <c r="AE132" s="24"/>
      <c r="AF132" s="24"/>
      <c r="AG132" s="24"/>
      <c r="AH132" s="24"/>
      <c r="AI132" s="24"/>
      <c r="AJ132" s="24"/>
      <c r="AK132" s="24"/>
      <c r="AL132" s="24"/>
    </row>
    <row r="133" spans="1:38" x14ac:dyDescent="0.2">
      <c r="A133" s="43"/>
      <c r="B133" s="44"/>
      <c r="C133" s="44"/>
      <c r="D133" s="44"/>
      <c r="E133" s="44"/>
      <c r="F133" s="44"/>
      <c r="G133" s="44"/>
      <c r="H133" s="44"/>
      <c r="I133" s="45"/>
      <c r="J133" s="44"/>
      <c r="K133" s="44"/>
      <c r="L133" s="44"/>
      <c r="M133" s="44"/>
      <c r="N133" s="44"/>
      <c r="O133" s="44"/>
      <c r="P133" s="44"/>
      <c r="Q133" s="44"/>
      <c r="R133" s="44"/>
      <c r="S133" s="44"/>
      <c r="T133" s="44"/>
      <c r="U133" s="44"/>
      <c r="V133" s="44"/>
      <c r="W133" s="44"/>
      <c r="X133" s="44"/>
      <c r="Y133" s="44"/>
      <c r="Z133" s="44"/>
      <c r="AA133" s="44"/>
      <c r="AB133" s="44"/>
      <c r="AC133" s="44"/>
      <c r="AD133" s="44"/>
      <c r="AE133" s="44"/>
      <c r="AF133" s="44"/>
      <c r="AG133" s="44"/>
      <c r="AH133" s="44"/>
      <c r="AI133" s="44"/>
      <c r="AJ133" s="44"/>
      <c r="AK133" s="44"/>
      <c r="AL133" s="44"/>
    </row>
    <row r="134" spans="1:38" x14ac:dyDescent="0.2">
      <c r="A134" s="43"/>
      <c r="B134" s="44"/>
      <c r="C134" s="44"/>
      <c r="D134" s="44"/>
      <c r="E134" s="44"/>
      <c r="F134" s="44"/>
      <c r="G134" s="44"/>
      <c r="H134" s="44"/>
      <c r="I134" s="45"/>
      <c r="J134" s="44"/>
      <c r="K134" s="44"/>
      <c r="L134" s="44"/>
      <c r="M134" s="44"/>
      <c r="N134" s="44"/>
      <c r="O134" s="44"/>
      <c r="P134" s="44"/>
      <c r="Q134" s="44"/>
      <c r="R134" s="44"/>
      <c r="S134" s="44"/>
      <c r="T134" s="44"/>
      <c r="U134" s="44"/>
      <c r="V134" s="44"/>
      <c r="W134" s="44"/>
      <c r="X134" s="44"/>
      <c r="Y134" s="44"/>
      <c r="Z134" s="44"/>
      <c r="AA134" s="44"/>
      <c r="AB134" s="44"/>
      <c r="AC134" s="44"/>
      <c r="AD134" s="44"/>
      <c r="AE134" s="44"/>
      <c r="AF134" s="44"/>
      <c r="AG134" s="44"/>
      <c r="AH134" s="44"/>
      <c r="AI134" s="44"/>
      <c r="AJ134" s="44"/>
      <c r="AK134" s="44"/>
      <c r="AL134" s="44"/>
    </row>
    <row r="135" spans="1:38" x14ac:dyDescent="0.2">
      <c r="A135" s="23"/>
      <c r="B135" s="24"/>
      <c r="C135" s="24"/>
      <c r="D135" s="24"/>
      <c r="E135" s="24"/>
      <c r="F135" s="24"/>
      <c r="G135" s="24"/>
      <c r="H135" s="24"/>
      <c r="I135" s="21"/>
      <c r="J135" s="24"/>
      <c r="K135" s="24"/>
      <c r="L135" s="24"/>
      <c r="M135" s="24"/>
      <c r="N135" s="24"/>
      <c r="O135" s="24"/>
      <c r="P135" s="24"/>
      <c r="Q135" s="24"/>
      <c r="R135" s="24"/>
      <c r="S135" s="24"/>
      <c r="T135" s="24"/>
      <c r="U135" s="24"/>
      <c r="V135" s="24"/>
      <c r="W135" s="24"/>
      <c r="X135" s="24"/>
      <c r="Y135" s="24"/>
      <c r="Z135" s="24"/>
      <c r="AA135" s="24"/>
      <c r="AB135" s="24"/>
      <c r="AC135" s="24"/>
      <c r="AD135" s="24"/>
      <c r="AE135" s="24"/>
      <c r="AF135" s="24"/>
      <c r="AG135" s="24"/>
      <c r="AH135" s="24"/>
      <c r="AI135" s="24"/>
      <c r="AJ135" s="24"/>
      <c r="AK135" s="24"/>
      <c r="AL135" s="24"/>
    </row>
    <row r="136" spans="1:38" x14ac:dyDescent="0.2">
      <c r="A136" s="23"/>
      <c r="B136" s="24"/>
      <c r="C136" s="24"/>
      <c r="D136" s="24"/>
      <c r="E136" s="24"/>
      <c r="F136" s="24"/>
      <c r="G136" s="24"/>
      <c r="H136" s="24"/>
      <c r="I136" s="21"/>
      <c r="J136" s="24"/>
      <c r="K136" s="24"/>
      <c r="L136" s="24"/>
      <c r="M136" s="24"/>
      <c r="N136" s="24"/>
      <c r="O136" s="24"/>
      <c r="P136" s="24"/>
      <c r="Q136" s="24"/>
      <c r="R136" s="24"/>
      <c r="S136" s="24"/>
      <c r="T136" s="24"/>
      <c r="U136" s="24"/>
      <c r="V136" s="24"/>
      <c r="W136" s="24"/>
      <c r="X136" s="24"/>
      <c r="Y136" s="24"/>
      <c r="Z136" s="24"/>
      <c r="AA136" s="24"/>
      <c r="AB136" s="24"/>
      <c r="AC136" s="24"/>
      <c r="AD136" s="24"/>
      <c r="AE136" s="24"/>
      <c r="AF136" s="24"/>
      <c r="AG136" s="24"/>
      <c r="AH136" s="24"/>
      <c r="AI136" s="24"/>
      <c r="AJ136" s="24"/>
      <c r="AK136" s="24"/>
      <c r="AL136" s="24"/>
    </row>
    <row r="137" spans="1:38" x14ac:dyDescent="0.2">
      <c r="A137" s="23"/>
      <c r="B137" s="24"/>
      <c r="C137" s="24"/>
      <c r="D137" s="24"/>
      <c r="E137" s="24"/>
      <c r="F137" s="24"/>
      <c r="G137" s="36"/>
      <c r="H137" s="36"/>
      <c r="I137" s="32"/>
      <c r="J137" s="31"/>
      <c r="K137" s="24"/>
      <c r="L137" s="24"/>
      <c r="M137" s="24"/>
      <c r="N137" s="24"/>
      <c r="O137" s="24"/>
      <c r="P137" s="24"/>
      <c r="Q137" s="24"/>
      <c r="R137" s="24"/>
      <c r="S137" s="24"/>
      <c r="T137" s="24"/>
      <c r="U137" s="24"/>
      <c r="V137" s="24"/>
      <c r="W137" s="24"/>
      <c r="X137" s="24"/>
      <c r="Y137" s="24"/>
      <c r="Z137" s="24"/>
      <c r="AA137" s="24"/>
      <c r="AB137" s="24"/>
      <c r="AC137" s="24"/>
      <c r="AD137" s="24"/>
      <c r="AE137" s="24"/>
      <c r="AF137" s="24"/>
      <c r="AG137" s="24"/>
      <c r="AH137" s="24"/>
      <c r="AI137" s="24"/>
      <c r="AJ137" s="24"/>
      <c r="AK137" s="24"/>
      <c r="AL137" s="24"/>
    </row>
    <row r="138" spans="1:38" x14ac:dyDescent="0.2">
      <c r="A138" s="23"/>
      <c r="B138" s="24"/>
      <c r="C138" s="24"/>
      <c r="D138" s="24"/>
      <c r="E138" s="24"/>
      <c r="F138" s="24"/>
      <c r="G138" s="24"/>
      <c r="H138" s="24"/>
      <c r="I138" s="21"/>
      <c r="J138" s="24"/>
      <c r="K138" s="24"/>
      <c r="L138" s="24"/>
      <c r="M138" s="24"/>
      <c r="N138" s="24"/>
      <c r="O138" s="24"/>
      <c r="P138" s="24"/>
      <c r="Q138" s="24"/>
      <c r="R138" s="24"/>
      <c r="S138" s="24"/>
      <c r="T138" s="24"/>
      <c r="U138" s="24"/>
      <c r="V138" s="24"/>
      <c r="W138" s="24"/>
      <c r="X138" s="24"/>
      <c r="Y138" s="24"/>
      <c r="Z138" s="24"/>
      <c r="AA138" s="24"/>
      <c r="AB138" s="24"/>
      <c r="AC138" s="24"/>
      <c r="AD138" s="24"/>
      <c r="AE138" s="24"/>
      <c r="AF138" s="24"/>
      <c r="AG138" s="24"/>
      <c r="AH138" s="24"/>
      <c r="AI138" s="24"/>
      <c r="AJ138" s="24"/>
      <c r="AK138" s="24"/>
      <c r="AL138" s="24"/>
    </row>
    <row r="139" spans="1:38" x14ac:dyDescent="0.2">
      <c r="A139" s="23"/>
      <c r="B139" s="24"/>
      <c r="C139" s="24"/>
      <c r="D139" s="24"/>
      <c r="E139" s="24"/>
      <c r="F139" s="24"/>
      <c r="G139" s="24"/>
      <c r="H139" s="24"/>
      <c r="I139" s="21"/>
      <c r="J139" s="24"/>
      <c r="K139" s="24"/>
      <c r="L139" s="24"/>
      <c r="M139" s="24"/>
      <c r="N139" s="24"/>
      <c r="O139" s="24"/>
      <c r="P139" s="24"/>
      <c r="Q139" s="24"/>
      <c r="R139" s="24"/>
      <c r="S139" s="24"/>
      <c r="T139" s="24"/>
      <c r="U139" s="24"/>
      <c r="V139" s="24"/>
      <c r="W139" s="24"/>
      <c r="X139" s="24"/>
      <c r="Y139" s="24"/>
      <c r="Z139" s="24"/>
      <c r="AA139" s="24"/>
      <c r="AB139" s="24"/>
      <c r="AC139" s="24"/>
      <c r="AD139" s="24"/>
      <c r="AE139" s="24"/>
      <c r="AF139" s="24"/>
      <c r="AG139" s="24"/>
      <c r="AH139" s="24"/>
      <c r="AI139" s="24"/>
      <c r="AJ139" s="24"/>
      <c r="AK139" s="24"/>
      <c r="AL139" s="24"/>
    </row>
    <row r="140" spans="1:38" x14ac:dyDescent="0.2">
      <c r="A140" s="23"/>
      <c r="B140" s="24"/>
      <c r="C140" s="24"/>
      <c r="D140" s="24"/>
      <c r="E140" s="24"/>
      <c r="F140" s="24"/>
      <c r="G140" s="24"/>
      <c r="H140" s="24"/>
      <c r="I140" s="21"/>
      <c r="J140" s="24"/>
      <c r="K140" s="24"/>
      <c r="L140" s="24"/>
      <c r="M140" s="24"/>
      <c r="N140" s="24"/>
      <c r="O140" s="24"/>
      <c r="P140" s="24"/>
      <c r="Q140" s="24"/>
      <c r="R140" s="24"/>
      <c r="S140" s="24"/>
      <c r="T140" s="24"/>
      <c r="U140" s="24"/>
      <c r="V140" s="24"/>
      <c r="W140" s="24"/>
      <c r="X140" s="24"/>
      <c r="Y140" s="24"/>
      <c r="Z140" s="24"/>
      <c r="AA140" s="24"/>
      <c r="AB140" s="24"/>
      <c r="AC140" s="24"/>
      <c r="AD140" s="24"/>
      <c r="AE140" s="24"/>
      <c r="AF140" s="24"/>
      <c r="AG140" s="24"/>
      <c r="AH140" s="24"/>
      <c r="AI140" s="24"/>
      <c r="AJ140" s="24"/>
      <c r="AK140" s="24"/>
      <c r="AL140" s="24"/>
    </row>
    <row r="141" spans="1:38" x14ac:dyDescent="0.2">
      <c r="A141" s="23"/>
      <c r="B141" s="24"/>
      <c r="C141" s="24"/>
      <c r="D141" s="24"/>
      <c r="E141" s="24"/>
      <c r="F141" s="24"/>
      <c r="G141" s="24"/>
      <c r="H141" s="24"/>
      <c r="I141" s="21"/>
      <c r="J141" s="24"/>
      <c r="K141" s="24"/>
      <c r="L141" s="24"/>
      <c r="M141" s="24"/>
      <c r="N141" s="24"/>
      <c r="O141" s="24"/>
      <c r="P141" s="24"/>
      <c r="Q141" s="24"/>
      <c r="R141" s="24"/>
      <c r="S141" s="24"/>
      <c r="T141" s="24"/>
      <c r="U141" s="24"/>
      <c r="V141" s="24"/>
      <c r="W141" s="24"/>
      <c r="X141" s="24"/>
      <c r="Y141" s="24"/>
      <c r="Z141" s="24"/>
      <c r="AA141" s="24"/>
      <c r="AB141" s="24"/>
      <c r="AC141" s="24"/>
      <c r="AD141" s="24"/>
      <c r="AE141" s="24"/>
      <c r="AF141" s="24"/>
      <c r="AG141" s="24"/>
      <c r="AH141" s="24"/>
      <c r="AI141" s="24"/>
      <c r="AJ141" s="24"/>
      <c r="AK141" s="24"/>
      <c r="AL141" s="24"/>
    </row>
    <row r="142" spans="1:38" x14ac:dyDescent="0.2">
      <c r="A142" s="23"/>
      <c r="B142" s="24"/>
      <c r="C142" s="24"/>
      <c r="D142" s="24"/>
      <c r="E142" s="24"/>
      <c r="F142" s="24"/>
      <c r="G142" s="24"/>
      <c r="H142" s="24"/>
      <c r="I142" s="21"/>
      <c r="J142" s="24"/>
      <c r="K142" s="24"/>
      <c r="L142" s="46"/>
      <c r="M142" s="46"/>
      <c r="N142" s="46"/>
      <c r="O142" s="46"/>
      <c r="P142" s="46"/>
      <c r="Q142" s="46"/>
      <c r="R142" s="46"/>
      <c r="S142" s="44"/>
      <c r="T142" s="44"/>
      <c r="U142" s="44"/>
      <c r="V142" s="44"/>
      <c r="W142" s="44"/>
      <c r="X142" s="44"/>
      <c r="Y142" s="44"/>
      <c r="Z142" s="44"/>
      <c r="AA142" s="44"/>
      <c r="AB142" s="44"/>
      <c r="AC142" s="44"/>
      <c r="AD142" s="44"/>
      <c r="AE142" s="44"/>
      <c r="AF142" s="44"/>
      <c r="AG142" s="44"/>
      <c r="AH142" s="44"/>
      <c r="AI142" s="44"/>
      <c r="AJ142" s="44"/>
      <c r="AK142" s="44"/>
      <c r="AL142" s="44"/>
    </row>
    <row r="143" spans="1:38" x14ac:dyDescent="0.2">
      <c r="A143" s="23"/>
      <c r="B143" s="24"/>
      <c r="C143" s="24"/>
      <c r="D143" s="24"/>
      <c r="E143" s="24"/>
      <c r="F143" s="24"/>
      <c r="G143" s="24"/>
      <c r="H143" s="24"/>
      <c r="I143" s="21"/>
      <c r="J143" s="24"/>
      <c r="K143" s="24"/>
      <c r="L143" s="24"/>
      <c r="M143" s="24"/>
      <c r="N143" s="24"/>
      <c r="O143" s="24"/>
      <c r="P143" s="24"/>
      <c r="Q143" s="24"/>
      <c r="R143" s="24"/>
      <c r="S143" s="24"/>
      <c r="T143" s="24"/>
      <c r="U143" s="24"/>
      <c r="V143" s="24"/>
      <c r="W143" s="24"/>
      <c r="X143" s="24"/>
      <c r="Y143" s="24"/>
      <c r="Z143" s="24"/>
      <c r="AA143" s="24"/>
      <c r="AB143" s="24"/>
      <c r="AC143" s="24"/>
      <c r="AD143" s="24"/>
      <c r="AE143" s="24"/>
      <c r="AF143" s="24"/>
      <c r="AG143" s="24"/>
      <c r="AH143" s="24"/>
      <c r="AI143" s="24"/>
      <c r="AJ143" s="24"/>
      <c r="AK143" s="24"/>
      <c r="AL143" s="24"/>
    </row>
    <row r="144" spans="1:38" x14ac:dyDescent="0.2">
      <c r="A144" s="23"/>
      <c r="B144" s="24"/>
      <c r="C144" s="24"/>
      <c r="D144" s="24"/>
      <c r="E144" s="24"/>
      <c r="F144" s="24"/>
      <c r="G144" s="24"/>
      <c r="H144" s="24"/>
      <c r="I144" s="21"/>
      <c r="J144" s="24"/>
      <c r="K144" s="24"/>
      <c r="L144" s="24"/>
      <c r="M144" s="24"/>
      <c r="N144" s="24"/>
      <c r="O144" s="24"/>
      <c r="P144" s="24"/>
      <c r="Q144" s="24"/>
      <c r="R144" s="24"/>
      <c r="S144" s="24"/>
      <c r="T144" s="24"/>
      <c r="U144" s="24"/>
      <c r="V144" s="24"/>
      <c r="W144" s="24"/>
      <c r="X144" s="24"/>
      <c r="Y144" s="24"/>
      <c r="Z144" s="24"/>
      <c r="AA144" s="24"/>
      <c r="AB144" s="24"/>
      <c r="AC144" s="24"/>
      <c r="AD144" s="24"/>
      <c r="AE144" s="24"/>
      <c r="AF144" s="24"/>
      <c r="AG144" s="24"/>
      <c r="AH144" s="24"/>
      <c r="AI144" s="24"/>
      <c r="AJ144" s="24"/>
      <c r="AK144" s="24"/>
      <c r="AL144" s="24"/>
    </row>
    <row r="145" spans="1:38" x14ac:dyDescent="0.2">
      <c r="A145" s="23"/>
      <c r="B145" s="24"/>
      <c r="C145" s="24"/>
      <c r="D145" s="24"/>
      <c r="E145" s="24"/>
      <c r="F145" s="24"/>
      <c r="G145" s="24"/>
      <c r="H145" s="24"/>
      <c r="I145" s="21"/>
      <c r="J145" s="24"/>
      <c r="K145" s="24"/>
      <c r="L145" s="24"/>
      <c r="M145" s="24"/>
      <c r="N145" s="24"/>
      <c r="O145" s="24"/>
      <c r="P145" s="24"/>
      <c r="Q145" s="24"/>
      <c r="R145" s="24"/>
      <c r="S145" s="24"/>
      <c r="T145" s="24"/>
      <c r="U145" s="24"/>
      <c r="V145" s="24"/>
      <c r="W145" s="24"/>
      <c r="X145" s="24"/>
      <c r="Y145" s="24"/>
      <c r="Z145" s="24"/>
      <c r="AA145" s="24"/>
      <c r="AB145" s="24"/>
      <c r="AC145" s="24"/>
      <c r="AD145" s="24"/>
      <c r="AE145" s="24"/>
      <c r="AF145" s="24"/>
      <c r="AG145" s="24"/>
      <c r="AH145" s="24"/>
      <c r="AI145" s="24"/>
      <c r="AJ145" s="24"/>
      <c r="AK145" s="24"/>
      <c r="AL145" s="24"/>
    </row>
    <row r="146" spans="1:38" x14ac:dyDescent="0.2">
      <c r="A146" s="23"/>
      <c r="B146" s="24"/>
      <c r="C146" s="24"/>
      <c r="D146" s="24"/>
      <c r="E146" s="24"/>
      <c r="F146" s="24"/>
      <c r="G146" s="24"/>
      <c r="H146" s="24"/>
      <c r="I146" s="21"/>
      <c r="J146" s="24"/>
      <c r="K146" s="24"/>
      <c r="L146" s="24"/>
      <c r="M146" s="24"/>
      <c r="N146" s="24"/>
      <c r="O146" s="24"/>
      <c r="P146" s="24"/>
      <c r="Q146" s="24"/>
      <c r="R146" s="24"/>
      <c r="S146" s="24"/>
      <c r="T146" s="24"/>
      <c r="U146" s="24"/>
      <c r="V146" s="24"/>
      <c r="W146" s="24"/>
      <c r="X146" s="24"/>
      <c r="Y146" s="24"/>
      <c r="Z146" s="24"/>
      <c r="AA146" s="24"/>
      <c r="AB146" s="24"/>
      <c r="AC146" s="24"/>
      <c r="AD146" s="24"/>
      <c r="AE146" s="24"/>
      <c r="AF146" s="24"/>
      <c r="AG146" s="24"/>
      <c r="AH146" s="24"/>
      <c r="AI146" s="24"/>
      <c r="AJ146" s="24"/>
      <c r="AK146" s="24"/>
      <c r="AL146" s="24"/>
    </row>
    <row r="147" spans="1:38" x14ac:dyDescent="0.2">
      <c r="A147" s="23"/>
      <c r="B147" s="24"/>
      <c r="C147" s="24"/>
      <c r="D147" s="24"/>
      <c r="E147" s="24"/>
      <c r="F147" s="24"/>
      <c r="G147" s="24"/>
      <c r="H147" s="24"/>
      <c r="I147" s="21"/>
      <c r="J147" s="24"/>
      <c r="K147" s="24"/>
      <c r="L147" s="24"/>
      <c r="M147" s="24"/>
      <c r="N147" s="24"/>
      <c r="O147" s="24"/>
      <c r="P147" s="24"/>
      <c r="Q147" s="24"/>
      <c r="R147" s="24"/>
      <c r="S147" s="24"/>
      <c r="T147" s="24"/>
      <c r="U147" s="24"/>
      <c r="V147" s="24"/>
      <c r="W147" s="24"/>
      <c r="X147" s="24"/>
      <c r="Y147" s="24"/>
      <c r="Z147" s="24"/>
      <c r="AA147" s="24"/>
      <c r="AB147" s="24"/>
      <c r="AC147" s="24"/>
      <c r="AD147" s="24"/>
      <c r="AE147" s="24"/>
      <c r="AF147" s="24"/>
      <c r="AG147" s="24"/>
      <c r="AH147" s="24"/>
      <c r="AI147" s="24"/>
      <c r="AJ147" s="24"/>
      <c r="AK147" s="24"/>
      <c r="AL147" s="24"/>
    </row>
    <row r="148" spans="1:38" x14ac:dyDescent="0.2">
      <c r="A148" s="23"/>
      <c r="B148" s="24"/>
      <c r="C148" s="24"/>
      <c r="D148" s="24"/>
      <c r="E148" s="24"/>
      <c r="F148" s="24"/>
      <c r="G148" s="24"/>
      <c r="H148" s="24"/>
      <c r="I148" s="21"/>
      <c r="J148" s="24"/>
      <c r="K148" s="24"/>
      <c r="L148" s="24"/>
      <c r="M148" s="24"/>
      <c r="N148" s="24"/>
      <c r="O148" s="24"/>
      <c r="P148" s="24"/>
      <c r="Q148" s="24"/>
      <c r="R148" s="24"/>
      <c r="S148" s="24"/>
      <c r="T148" s="24"/>
      <c r="U148" s="24"/>
      <c r="V148" s="24"/>
      <c r="W148" s="24"/>
      <c r="X148" s="24"/>
      <c r="Y148" s="24"/>
      <c r="Z148" s="24"/>
      <c r="AA148" s="24"/>
      <c r="AB148" s="24"/>
      <c r="AC148" s="24"/>
      <c r="AD148" s="24"/>
      <c r="AE148" s="24"/>
      <c r="AF148" s="24"/>
      <c r="AG148" s="24"/>
      <c r="AH148" s="24"/>
      <c r="AI148" s="24"/>
      <c r="AJ148" s="24"/>
      <c r="AK148" s="24"/>
      <c r="AL148" s="24"/>
    </row>
    <row r="149" spans="1:38" x14ac:dyDescent="0.2">
      <c r="A149" s="23"/>
      <c r="B149" s="24"/>
      <c r="C149" s="24"/>
      <c r="D149" s="24"/>
      <c r="E149" s="24"/>
      <c r="F149" s="24"/>
      <c r="G149" s="24"/>
      <c r="H149" s="24"/>
      <c r="I149" s="21"/>
      <c r="J149" s="24"/>
      <c r="K149" s="24"/>
      <c r="L149" s="24"/>
      <c r="M149" s="24"/>
      <c r="N149" s="24"/>
      <c r="O149" s="24"/>
      <c r="P149" s="24"/>
      <c r="Q149" s="24"/>
      <c r="R149" s="24"/>
      <c r="S149" s="24"/>
      <c r="T149" s="24"/>
      <c r="U149" s="24"/>
      <c r="V149" s="24"/>
      <c r="W149" s="24"/>
      <c r="X149" s="24"/>
      <c r="Y149" s="24"/>
      <c r="Z149" s="24"/>
      <c r="AA149" s="24"/>
      <c r="AB149" s="24"/>
      <c r="AC149" s="24"/>
      <c r="AD149" s="24"/>
      <c r="AE149" s="24"/>
      <c r="AF149" s="24"/>
      <c r="AG149" s="24"/>
      <c r="AH149" s="24"/>
      <c r="AI149" s="24"/>
      <c r="AJ149" s="24"/>
      <c r="AK149" s="24"/>
      <c r="AL149" s="24"/>
    </row>
    <row r="150" spans="1:38" x14ac:dyDescent="0.2">
      <c r="A150" s="23"/>
      <c r="B150" s="24"/>
      <c r="C150" s="24"/>
      <c r="D150" s="24"/>
      <c r="E150" s="24"/>
      <c r="F150" s="24"/>
      <c r="G150" s="24"/>
      <c r="H150" s="24"/>
      <c r="I150" s="21"/>
      <c r="J150" s="24"/>
      <c r="K150" s="24"/>
      <c r="L150" s="24"/>
      <c r="M150" s="24"/>
      <c r="N150" s="24"/>
      <c r="O150" s="24"/>
      <c r="P150" s="24"/>
      <c r="Q150" s="24"/>
      <c r="R150" s="24"/>
      <c r="S150" s="24"/>
      <c r="T150" s="24"/>
      <c r="U150" s="24"/>
      <c r="V150" s="24"/>
      <c r="W150" s="24"/>
      <c r="X150" s="24"/>
      <c r="Y150" s="24"/>
      <c r="Z150" s="24"/>
      <c r="AA150" s="24"/>
      <c r="AB150" s="24"/>
      <c r="AC150" s="24"/>
      <c r="AD150" s="24"/>
      <c r="AE150" s="24"/>
      <c r="AF150" s="24"/>
      <c r="AG150" s="24"/>
      <c r="AH150" s="24"/>
      <c r="AI150" s="24"/>
      <c r="AJ150" s="24"/>
      <c r="AK150" s="24"/>
      <c r="AL150" s="24"/>
    </row>
    <row r="151" spans="1:38" x14ac:dyDescent="0.2">
      <c r="A151" s="47"/>
      <c r="B151" s="21"/>
      <c r="C151" s="21"/>
      <c r="D151" s="21"/>
      <c r="E151" s="21"/>
      <c r="F151" s="21"/>
      <c r="G151" s="21"/>
      <c r="H151" s="21"/>
      <c r="I151" s="21"/>
      <c r="J151" s="21"/>
      <c r="K151" s="21"/>
      <c r="L151" s="21"/>
      <c r="M151" s="21"/>
      <c r="N151" s="21"/>
      <c r="O151" s="21"/>
      <c r="P151" s="21"/>
      <c r="Q151" s="24"/>
      <c r="R151" s="21"/>
      <c r="S151" s="21"/>
      <c r="T151" s="21"/>
      <c r="U151" s="21"/>
      <c r="V151" s="21"/>
      <c r="W151" s="21"/>
      <c r="X151" s="21"/>
      <c r="Y151" s="21"/>
      <c r="Z151" s="21"/>
      <c r="AA151" s="21"/>
      <c r="AB151" s="21"/>
      <c r="AC151" s="21"/>
      <c r="AD151" s="21"/>
      <c r="AE151" s="21"/>
      <c r="AF151" s="21"/>
      <c r="AG151" s="21"/>
      <c r="AH151" s="21"/>
      <c r="AI151" s="21"/>
      <c r="AJ151" s="21"/>
      <c r="AK151" s="21"/>
      <c r="AL151" s="21"/>
    </row>
    <row r="152" spans="1:38" x14ac:dyDescent="0.2">
      <c r="A152" s="23"/>
      <c r="B152" s="24"/>
      <c r="C152" s="24"/>
      <c r="D152" s="24"/>
      <c r="E152" s="24"/>
      <c r="F152" s="24"/>
      <c r="G152" s="24"/>
      <c r="H152" s="24"/>
      <c r="I152" s="21"/>
      <c r="J152" s="24"/>
      <c r="K152" s="24"/>
      <c r="L152" s="24"/>
      <c r="M152" s="24"/>
      <c r="N152" s="24"/>
      <c r="O152" s="24"/>
      <c r="P152" s="24"/>
      <c r="Q152" s="24"/>
      <c r="R152" s="24"/>
      <c r="S152" s="24"/>
      <c r="T152" s="24"/>
      <c r="U152" s="24"/>
      <c r="V152" s="24"/>
      <c r="W152" s="24"/>
      <c r="X152" s="24"/>
      <c r="Y152" s="24"/>
      <c r="Z152" s="24"/>
      <c r="AA152" s="24"/>
      <c r="AB152" s="24"/>
      <c r="AC152" s="24"/>
      <c r="AD152" s="24"/>
      <c r="AE152" s="24"/>
      <c r="AF152" s="24"/>
      <c r="AG152" s="24"/>
      <c r="AH152" s="24"/>
      <c r="AI152" s="24"/>
      <c r="AJ152" s="24"/>
      <c r="AK152" s="24"/>
      <c r="AL152" s="24"/>
    </row>
    <row r="153" spans="1:38" x14ac:dyDescent="0.2">
      <c r="A153" s="23"/>
      <c r="B153" s="24"/>
      <c r="C153" s="24"/>
      <c r="D153" s="24"/>
      <c r="E153" s="24"/>
      <c r="F153" s="24"/>
      <c r="G153" s="24"/>
      <c r="H153" s="24"/>
      <c r="I153" s="21"/>
      <c r="J153" s="24"/>
      <c r="K153" s="27"/>
      <c r="L153" s="24"/>
      <c r="M153" s="24"/>
      <c r="N153" s="36"/>
      <c r="O153" s="48"/>
      <c r="P153" s="24"/>
      <c r="Q153" s="24"/>
      <c r="R153" s="24"/>
      <c r="S153" s="24"/>
      <c r="T153" s="24"/>
      <c r="U153" s="24"/>
      <c r="V153" s="24"/>
      <c r="W153" s="24"/>
      <c r="X153" s="24"/>
      <c r="Y153" s="24"/>
      <c r="Z153" s="24"/>
      <c r="AA153" s="24"/>
      <c r="AB153" s="24"/>
      <c r="AC153" s="24"/>
      <c r="AD153" s="24"/>
      <c r="AE153" s="24"/>
      <c r="AF153" s="24"/>
      <c r="AG153" s="24"/>
      <c r="AH153" s="24"/>
      <c r="AI153" s="24"/>
      <c r="AJ153" s="24"/>
      <c r="AK153" s="24"/>
      <c r="AL153" s="24"/>
    </row>
    <row r="154" spans="1:38" x14ac:dyDescent="0.2">
      <c r="A154" s="23"/>
      <c r="B154" s="24"/>
      <c r="C154" s="24"/>
      <c r="D154" s="24"/>
      <c r="E154" s="24"/>
      <c r="F154" s="24"/>
      <c r="G154" s="27"/>
      <c r="H154" s="27"/>
      <c r="I154" s="49"/>
      <c r="J154" s="27"/>
      <c r="K154" s="27"/>
      <c r="L154" s="27"/>
      <c r="M154" s="27"/>
      <c r="N154" s="27"/>
      <c r="O154" s="27"/>
      <c r="P154" s="27"/>
      <c r="Q154" s="24"/>
      <c r="R154" s="24"/>
      <c r="S154" s="24"/>
      <c r="T154" s="24"/>
      <c r="U154" s="24"/>
      <c r="V154" s="24"/>
      <c r="W154" s="24"/>
      <c r="X154" s="24"/>
      <c r="Y154" s="24"/>
      <c r="Z154" s="24"/>
      <c r="AA154" s="24"/>
      <c r="AB154" s="24"/>
      <c r="AC154" s="24"/>
      <c r="AD154" s="24"/>
      <c r="AE154" s="24"/>
      <c r="AF154" s="24"/>
      <c r="AG154" s="24"/>
      <c r="AH154" s="24"/>
      <c r="AI154" s="24"/>
      <c r="AJ154" s="24"/>
      <c r="AK154" s="24"/>
      <c r="AL154" s="24"/>
    </row>
    <row r="155" spans="1:38" x14ac:dyDescent="0.2">
      <c r="A155" s="23"/>
      <c r="B155" s="24"/>
      <c r="C155" s="24"/>
      <c r="D155" s="24"/>
      <c r="E155" s="24"/>
      <c r="F155" s="24"/>
      <c r="G155" s="50"/>
      <c r="H155" s="50"/>
      <c r="I155" s="51"/>
      <c r="J155" s="50"/>
      <c r="K155" s="50"/>
      <c r="L155" s="50"/>
      <c r="M155" s="50"/>
      <c r="N155" s="50"/>
      <c r="O155" s="50"/>
      <c r="P155" s="50"/>
      <c r="Q155" s="50"/>
      <c r="R155" s="24"/>
      <c r="S155" s="24"/>
      <c r="T155" s="24"/>
      <c r="U155" s="24"/>
      <c r="V155" s="24"/>
      <c r="W155" s="24"/>
      <c r="X155" s="24"/>
      <c r="Y155" s="24"/>
      <c r="Z155" s="24"/>
      <c r="AA155" s="24"/>
      <c r="AB155" s="24"/>
      <c r="AC155" s="24"/>
      <c r="AD155" s="24"/>
      <c r="AE155" s="24"/>
      <c r="AF155" s="24"/>
      <c r="AG155" s="24"/>
      <c r="AH155" s="24"/>
      <c r="AI155" s="24"/>
      <c r="AJ155" s="24"/>
      <c r="AK155" s="24"/>
      <c r="AL155" s="24"/>
    </row>
    <row r="156" spans="1:38" x14ac:dyDescent="0.2">
      <c r="A156" s="23"/>
      <c r="B156" s="24"/>
      <c r="C156" s="24"/>
      <c r="D156" s="24"/>
      <c r="E156" s="24"/>
      <c r="F156" s="24"/>
      <c r="G156" s="50"/>
      <c r="H156" s="50"/>
      <c r="I156" s="51"/>
      <c r="J156" s="50"/>
      <c r="K156" s="52"/>
      <c r="L156" s="50"/>
      <c r="M156" s="50"/>
      <c r="N156" s="50"/>
      <c r="O156" s="50"/>
      <c r="P156" s="50"/>
      <c r="Q156" s="24"/>
      <c r="R156" s="24"/>
      <c r="S156" s="24"/>
      <c r="T156" s="24"/>
      <c r="U156" s="24"/>
      <c r="V156" s="24"/>
      <c r="W156" s="24"/>
      <c r="X156" s="24"/>
      <c r="Y156" s="24"/>
      <c r="Z156" s="24"/>
      <c r="AA156" s="24"/>
      <c r="AB156" s="24"/>
      <c r="AC156" s="24"/>
      <c r="AD156" s="24"/>
      <c r="AE156" s="24"/>
      <c r="AF156" s="24"/>
      <c r="AG156" s="24"/>
      <c r="AH156" s="24"/>
      <c r="AI156" s="24"/>
      <c r="AJ156" s="24"/>
      <c r="AK156" s="24"/>
      <c r="AL156" s="24"/>
    </row>
    <row r="157" spans="1:38" x14ac:dyDescent="0.2">
      <c r="A157" s="23"/>
      <c r="B157" s="24"/>
      <c r="C157" s="24"/>
      <c r="D157" s="24"/>
      <c r="E157" s="24"/>
      <c r="F157" s="24"/>
      <c r="G157" s="24"/>
      <c r="H157" s="24"/>
      <c r="I157" s="21"/>
      <c r="J157" s="24"/>
      <c r="K157" s="53"/>
      <c r="L157" s="53"/>
      <c r="M157" s="24"/>
      <c r="N157" s="36"/>
      <c r="O157" s="36"/>
      <c r="P157" s="36"/>
      <c r="Q157" s="24"/>
      <c r="R157" s="24"/>
      <c r="S157" s="24"/>
      <c r="T157" s="24"/>
      <c r="U157" s="24"/>
      <c r="V157" s="24"/>
      <c r="W157" s="24"/>
      <c r="X157" s="24"/>
      <c r="Y157" s="24"/>
      <c r="Z157" s="24"/>
      <c r="AA157" s="24"/>
      <c r="AB157" s="24"/>
      <c r="AC157" s="24"/>
      <c r="AD157" s="24"/>
      <c r="AE157" s="24"/>
      <c r="AF157" s="24"/>
      <c r="AG157" s="24"/>
      <c r="AH157" s="24"/>
      <c r="AI157" s="24"/>
      <c r="AJ157" s="24"/>
      <c r="AK157" s="24"/>
      <c r="AL157" s="24"/>
    </row>
    <row r="158" spans="1:38" x14ac:dyDescent="0.2">
      <c r="A158" s="23"/>
      <c r="B158" s="24"/>
      <c r="C158" s="24"/>
      <c r="D158" s="24"/>
      <c r="E158" s="24"/>
      <c r="F158" s="24"/>
      <c r="G158" s="50"/>
      <c r="H158" s="50"/>
      <c r="I158" s="51"/>
      <c r="J158" s="50"/>
      <c r="K158" s="50"/>
      <c r="L158" s="50"/>
      <c r="M158" s="50"/>
      <c r="N158" s="50"/>
      <c r="O158" s="50"/>
      <c r="P158" s="50"/>
      <c r="Q158" s="24"/>
      <c r="R158" s="24"/>
      <c r="S158" s="24"/>
      <c r="T158" s="24"/>
      <c r="U158" s="24"/>
      <c r="V158" s="24"/>
      <c r="W158" s="24"/>
      <c r="X158" s="24"/>
      <c r="Y158" s="24"/>
      <c r="Z158" s="24"/>
      <c r="AA158" s="24"/>
      <c r="AB158" s="24"/>
      <c r="AC158" s="24"/>
      <c r="AD158" s="24"/>
      <c r="AE158" s="24"/>
      <c r="AF158" s="24"/>
      <c r="AG158" s="24"/>
      <c r="AH158" s="24"/>
      <c r="AI158" s="24"/>
      <c r="AJ158" s="24"/>
      <c r="AK158" s="24"/>
      <c r="AL158" s="24"/>
    </row>
    <row r="159" spans="1:38" x14ac:dyDescent="0.2">
      <c r="A159" s="23"/>
      <c r="B159" s="24"/>
      <c r="C159" s="24"/>
      <c r="D159" s="24"/>
      <c r="E159" s="24"/>
      <c r="F159" s="24"/>
      <c r="G159" s="38"/>
      <c r="H159" s="38"/>
      <c r="I159" s="54"/>
      <c r="J159" s="38"/>
      <c r="K159" s="38"/>
      <c r="L159" s="38"/>
      <c r="M159" s="38"/>
      <c r="N159" s="38"/>
      <c r="O159" s="38"/>
      <c r="P159" s="38"/>
      <c r="Q159" s="55"/>
      <c r="R159" s="24"/>
      <c r="S159" s="24"/>
      <c r="T159" s="24"/>
      <c r="U159" s="24"/>
      <c r="V159" s="24"/>
      <c r="W159" s="24"/>
      <c r="X159" s="24"/>
      <c r="Y159" s="24"/>
      <c r="Z159" s="24"/>
      <c r="AA159" s="24"/>
      <c r="AB159" s="24"/>
      <c r="AC159" s="24"/>
      <c r="AD159" s="24"/>
      <c r="AE159" s="24"/>
      <c r="AF159" s="24"/>
      <c r="AG159" s="24"/>
      <c r="AH159" s="24"/>
      <c r="AI159" s="24"/>
      <c r="AJ159" s="24"/>
      <c r="AK159" s="24"/>
      <c r="AL159" s="24"/>
    </row>
    <row r="160" spans="1:38" x14ac:dyDescent="0.2">
      <c r="A160" s="23"/>
      <c r="B160" s="24"/>
      <c r="C160" s="24"/>
      <c r="D160" s="24"/>
      <c r="E160" s="24"/>
      <c r="F160" s="24"/>
      <c r="G160" s="38"/>
      <c r="H160" s="38"/>
      <c r="I160" s="54"/>
      <c r="J160" s="38"/>
      <c r="K160" s="38"/>
      <c r="L160" s="38"/>
      <c r="M160" s="38"/>
      <c r="N160" s="38"/>
      <c r="O160" s="38"/>
      <c r="P160" s="38"/>
      <c r="Q160" s="24"/>
      <c r="R160" s="24"/>
      <c r="S160" s="24"/>
      <c r="T160" s="24"/>
      <c r="U160" s="24"/>
      <c r="V160" s="24"/>
      <c r="W160" s="24"/>
      <c r="X160" s="24"/>
      <c r="Y160" s="24"/>
      <c r="Z160" s="24"/>
      <c r="AA160" s="24"/>
      <c r="AB160" s="24"/>
      <c r="AC160" s="24"/>
      <c r="AD160" s="24"/>
      <c r="AE160" s="24"/>
      <c r="AF160" s="24"/>
      <c r="AG160" s="24"/>
      <c r="AH160" s="24"/>
      <c r="AI160" s="24"/>
      <c r="AJ160" s="24"/>
      <c r="AK160" s="24"/>
      <c r="AL160" s="24"/>
    </row>
    <row r="161" spans="1:38" x14ac:dyDescent="0.2">
      <c r="A161" s="23"/>
      <c r="B161" s="24"/>
      <c r="C161" s="24"/>
      <c r="D161" s="24"/>
      <c r="E161" s="24"/>
      <c r="F161" s="24"/>
      <c r="G161" s="56"/>
      <c r="H161" s="56"/>
      <c r="I161" s="57"/>
      <c r="J161" s="56"/>
      <c r="K161" s="56"/>
      <c r="L161" s="56"/>
      <c r="M161" s="56"/>
      <c r="N161" s="56"/>
      <c r="O161" s="56"/>
      <c r="P161" s="56"/>
      <c r="Q161" s="24"/>
      <c r="R161" s="24"/>
      <c r="S161" s="24"/>
      <c r="T161" s="24"/>
      <c r="U161" s="24"/>
      <c r="V161" s="24"/>
      <c r="W161" s="24"/>
      <c r="X161" s="24"/>
      <c r="Y161" s="24"/>
      <c r="Z161" s="24"/>
      <c r="AA161" s="24"/>
      <c r="AB161" s="24"/>
      <c r="AC161" s="24"/>
      <c r="AD161" s="24"/>
      <c r="AE161" s="24"/>
      <c r="AF161" s="24"/>
      <c r="AG161" s="24"/>
      <c r="AH161" s="24"/>
      <c r="AI161" s="24"/>
      <c r="AJ161" s="24"/>
      <c r="AK161" s="24"/>
      <c r="AL161" s="24"/>
    </row>
    <row r="162" spans="1:38" x14ac:dyDescent="0.2">
      <c r="A162" s="23"/>
      <c r="B162" s="24"/>
      <c r="C162" s="24"/>
      <c r="D162" s="24"/>
      <c r="E162" s="24"/>
      <c r="F162" s="24"/>
      <c r="G162" s="58"/>
      <c r="H162" s="58"/>
      <c r="I162" s="59"/>
      <c r="J162" s="58"/>
      <c r="K162" s="58"/>
      <c r="L162" s="58"/>
      <c r="M162" s="58"/>
      <c r="N162" s="58"/>
      <c r="O162" s="58"/>
      <c r="P162" s="58"/>
      <c r="Q162" s="24"/>
      <c r="R162" s="24"/>
      <c r="S162" s="24"/>
      <c r="T162" s="24"/>
      <c r="U162" s="24"/>
      <c r="V162" s="24"/>
      <c r="W162" s="24"/>
      <c r="X162" s="24"/>
      <c r="Y162" s="24"/>
      <c r="Z162" s="24"/>
      <c r="AA162" s="24"/>
      <c r="AB162" s="24"/>
      <c r="AC162" s="24"/>
      <c r="AD162" s="24"/>
      <c r="AE162" s="24"/>
      <c r="AF162" s="24"/>
      <c r="AG162" s="24"/>
      <c r="AH162" s="24"/>
      <c r="AI162" s="24"/>
      <c r="AJ162" s="24"/>
      <c r="AK162" s="24"/>
      <c r="AL162" s="24"/>
    </row>
    <row r="163" spans="1:38" x14ac:dyDescent="0.2">
      <c r="A163" s="23"/>
      <c r="B163" s="21"/>
      <c r="C163" s="21"/>
      <c r="D163" s="24"/>
      <c r="E163" s="24"/>
      <c r="F163" s="24"/>
      <c r="G163" s="36"/>
      <c r="H163" s="36"/>
      <c r="I163" s="32"/>
      <c r="J163" s="36"/>
      <c r="K163" s="36"/>
      <c r="L163" s="36"/>
      <c r="M163" s="36"/>
      <c r="N163" s="56"/>
      <c r="O163" s="36"/>
      <c r="P163" s="36"/>
      <c r="Q163" s="24"/>
      <c r="R163" s="24"/>
      <c r="S163" s="24"/>
      <c r="T163" s="24"/>
      <c r="U163" s="24"/>
      <c r="V163" s="24"/>
      <c r="W163" s="24"/>
      <c r="X163" s="24"/>
      <c r="Y163" s="24"/>
      <c r="Z163" s="24"/>
      <c r="AA163" s="24"/>
      <c r="AB163" s="24"/>
      <c r="AC163" s="24"/>
      <c r="AD163" s="24"/>
      <c r="AE163" s="24"/>
      <c r="AF163" s="24"/>
      <c r="AG163" s="24"/>
      <c r="AH163" s="24"/>
      <c r="AI163" s="24"/>
      <c r="AJ163" s="24"/>
      <c r="AK163" s="24"/>
      <c r="AL163" s="24"/>
    </row>
    <row r="164" spans="1:38" x14ac:dyDescent="0.2">
      <c r="A164" s="23"/>
      <c r="B164" s="21"/>
      <c r="C164" s="21"/>
      <c r="D164" s="24"/>
      <c r="E164" s="24"/>
      <c r="F164" s="24"/>
      <c r="G164" s="60"/>
      <c r="H164" s="60"/>
      <c r="I164" s="61"/>
      <c r="J164" s="60"/>
      <c r="K164" s="60"/>
      <c r="L164" s="60"/>
      <c r="M164" s="60"/>
      <c r="N164" s="60"/>
      <c r="O164" s="60"/>
      <c r="P164" s="60"/>
      <c r="Q164" s="24"/>
      <c r="R164" s="24"/>
      <c r="S164" s="24"/>
      <c r="T164" s="24"/>
      <c r="U164" s="24"/>
      <c r="V164" s="24"/>
      <c r="W164" s="24"/>
      <c r="X164" s="24"/>
      <c r="Y164" s="24"/>
      <c r="Z164" s="24"/>
      <c r="AA164" s="24"/>
      <c r="AB164" s="24"/>
      <c r="AC164" s="24"/>
      <c r="AD164" s="24"/>
      <c r="AE164" s="24"/>
      <c r="AF164" s="24"/>
      <c r="AG164" s="24"/>
      <c r="AH164" s="24"/>
      <c r="AI164" s="24"/>
      <c r="AJ164" s="24"/>
      <c r="AK164" s="24"/>
      <c r="AL164" s="24"/>
    </row>
    <row r="165" spans="1:38" x14ac:dyDescent="0.2">
      <c r="A165" s="23"/>
      <c r="B165" s="24"/>
      <c r="C165" s="24"/>
      <c r="D165" s="24"/>
      <c r="E165" s="24"/>
      <c r="F165" s="24"/>
      <c r="G165" s="50"/>
      <c r="H165" s="50"/>
      <c r="I165" s="51"/>
      <c r="J165" s="50"/>
      <c r="K165" s="50"/>
      <c r="L165" s="50"/>
      <c r="M165" s="50"/>
      <c r="N165" s="50"/>
      <c r="O165" s="50"/>
      <c r="P165" s="50"/>
      <c r="Q165" s="31"/>
      <c r="R165" s="24"/>
      <c r="S165" s="24"/>
      <c r="T165" s="24"/>
      <c r="U165" s="24"/>
      <c r="V165" s="24"/>
      <c r="W165" s="24"/>
      <c r="X165" s="24"/>
      <c r="Y165" s="24"/>
      <c r="Z165" s="24"/>
      <c r="AA165" s="24"/>
      <c r="AB165" s="24"/>
      <c r="AC165" s="24"/>
      <c r="AD165" s="24"/>
      <c r="AE165" s="24"/>
      <c r="AF165" s="24"/>
      <c r="AG165" s="24"/>
      <c r="AH165" s="24"/>
      <c r="AI165" s="24"/>
      <c r="AJ165" s="24"/>
      <c r="AK165" s="24"/>
      <c r="AL165" s="24"/>
    </row>
    <row r="166" spans="1:38" x14ac:dyDescent="0.2">
      <c r="A166" s="23"/>
      <c r="B166" s="24"/>
      <c r="C166" s="24"/>
      <c r="D166" s="24"/>
      <c r="E166" s="24"/>
      <c r="F166" s="24"/>
      <c r="G166" s="50"/>
      <c r="H166" s="50"/>
      <c r="I166" s="51"/>
      <c r="J166" s="50"/>
      <c r="K166" s="50"/>
      <c r="L166" s="50"/>
      <c r="M166" s="50"/>
      <c r="N166" s="50"/>
      <c r="O166" s="50"/>
      <c r="P166" s="50"/>
      <c r="Q166" s="24"/>
      <c r="R166" s="24"/>
      <c r="S166" s="24"/>
      <c r="T166" s="24"/>
      <c r="U166" s="24"/>
      <c r="V166" s="24"/>
      <c r="W166" s="24"/>
      <c r="X166" s="24"/>
      <c r="Y166" s="24"/>
      <c r="Z166" s="24"/>
      <c r="AA166" s="24"/>
      <c r="AB166" s="24"/>
      <c r="AC166" s="24"/>
      <c r="AD166" s="24"/>
      <c r="AE166" s="24"/>
      <c r="AF166" s="24"/>
      <c r="AG166" s="24"/>
      <c r="AH166" s="24"/>
      <c r="AI166" s="24"/>
      <c r="AJ166" s="24"/>
      <c r="AK166" s="24"/>
      <c r="AL166" s="24"/>
    </row>
    <row r="167" spans="1:38" x14ac:dyDescent="0.2">
      <c r="A167" s="23"/>
      <c r="B167" s="24"/>
      <c r="C167" s="24"/>
      <c r="D167" s="24"/>
      <c r="E167" s="24"/>
      <c r="F167" s="24"/>
      <c r="G167" s="38"/>
      <c r="H167" s="38"/>
      <c r="I167" s="54"/>
      <c r="J167" s="38"/>
      <c r="K167" s="38"/>
      <c r="L167" s="38"/>
      <c r="M167" s="38"/>
      <c r="N167" s="38"/>
      <c r="O167" s="38"/>
      <c r="P167" s="38"/>
      <c r="Q167" s="24"/>
      <c r="R167" s="24"/>
      <c r="S167" s="24"/>
      <c r="T167" s="24"/>
      <c r="U167" s="24"/>
      <c r="V167" s="24"/>
      <c r="W167" s="24"/>
      <c r="X167" s="24"/>
      <c r="Y167" s="24"/>
      <c r="Z167" s="24"/>
      <c r="AA167" s="24"/>
      <c r="AB167" s="24"/>
      <c r="AC167" s="24"/>
      <c r="AD167" s="24"/>
      <c r="AE167" s="24"/>
      <c r="AF167" s="24"/>
      <c r="AG167" s="24"/>
      <c r="AH167" s="24"/>
      <c r="AI167" s="24"/>
      <c r="AJ167" s="24"/>
      <c r="AK167" s="24"/>
      <c r="AL167" s="24"/>
    </row>
    <row r="168" spans="1:38" x14ac:dyDescent="0.2">
      <c r="A168" s="23"/>
      <c r="B168" s="24"/>
      <c r="C168" s="24"/>
      <c r="D168" s="24"/>
      <c r="E168" s="24"/>
      <c r="F168" s="24"/>
      <c r="G168" s="38"/>
      <c r="H168" s="38"/>
      <c r="I168" s="54"/>
      <c r="J168" s="38"/>
      <c r="K168" s="38"/>
      <c r="L168" s="38"/>
      <c r="M168" s="38"/>
      <c r="N168" s="38"/>
      <c r="O168" s="38"/>
      <c r="P168" s="38"/>
      <c r="Q168" s="24"/>
      <c r="R168" s="24"/>
      <c r="S168" s="24"/>
      <c r="T168" s="24"/>
      <c r="U168" s="24"/>
      <c r="V168" s="24"/>
      <c r="W168" s="24"/>
      <c r="X168" s="24"/>
      <c r="Y168" s="24"/>
      <c r="Z168" s="24"/>
      <c r="AA168" s="24"/>
      <c r="AB168" s="24"/>
      <c r="AC168" s="24"/>
      <c r="AD168" s="24"/>
      <c r="AE168" s="24"/>
      <c r="AF168" s="24"/>
      <c r="AG168" s="24"/>
      <c r="AH168" s="24"/>
      <c r="AI168" s="24"/>
      <c r="AJ168" s="24"/>
      <c r="AK168" s="24"/>
      <c r="AL168" s="24"/>
    </row>
    <row r="169" spans="1:38" x14ac:dyDescent="0.2">
      <c r="A169" s="23"/>
      <c r="B169" s="24"/>
      <c r="C169" s="24"/>
      <c r="D169" s="24"/>
      <c r="E169" s="24"/>
      <c r="F169" s="24"/>
      <c r="G169" s="62"/>
      <c r="H169" s="62"/>
      <c r="I169" s="63"/>
      <c r="J169" s="62"/>
      <c r="K169" s="62"/>
      <c r="L169" s="62"/>
      <c r="M169" s="62"/>
      <c r="N169" s="62"/>
      <c r="O169" s="62"/>
      <c r="P169" s="62"/>
      <c r="Q169" s="24"/>
      <c r="R169" s="24"/>
      <c r="S169" s="24"/>
      <c r="T169" s="24"/>
      <c r="U169" s="24"/>
      <c r="V169" s="24"/>
      <c r="W169" s="24"/>
      <c r="X169" s="24"/>
      <c r="Y169" s="24"/>
      <c r="Z169" s="24"/>
      <c r="AA169" s="24"/>
      <c r="AB169" s="24"/>
      <c r="AC169" s="24"/>
      <c r="AD169" s="24"/>
      <c r="AE169" s="24"/>
      <c r="AF169" s="24"/>
      <c r="AG169" s="24"/>
      <c r="AH169" s="24"/>
      <c r="AI169" s="24"/>
      <c r="AJ169" s="24"/>
      <c r="AK169" s="24"/>
      <c r="AL169" s="24"/>
    </row>
    <row r="170" spans="1:38" x14ac:dyDescent="0.2">
      <c r="A170" s="23"/>
      <c r="B170" s="24"/>
      <c r="C170" s="24"/>
      <c r="D170" s="24"/>
      <c r="E170" s="24"/>
      <c r="F170" s="24"/>
      <c r="G170" s="60"/>
      <c r="H170" s="60"/>
      <c r="I170" s="61"/>
      <c r="J170" s="60"/>
      <c r="K170" s="60"/>
      <c r="L170" s="60"/>
      <c r="M170" s="60"/>
      <c r="N170" s="60"/>
      <c r="O170" s="60"/>
      <c r="P170" s="60"/>
      <c r="Q170" s="24"/>
      <c r="R170" s="24"/>
      <c r="S170" s="24"/>
      <c r="T170" s="24"/>
      <c r="U170" s="24"/>
      <c r="V170" s="24"/>
      <c r="W170" s="24"/>
      <c r="X170" s="24"/>
      <c r="Y170" s="24"/>
      <c r="Z170" s="24"/>
      <c r="AA170" s="24"/>
      <c r="AB170" s="24"/>
      <c r="AC170" s="24"/>
      <c r="AD170" s="24"/>
      <c r="AE170" s="24"/>
      <c r="AF170" s="24"/>
      <c r="AG170" s="24"/>
      <c r="AH170" s="24"/>
      <c r="AI170" s="24"/>
      <c r="AJ170" s="24"/>
      <c r="AK170" s="24"/>
      <c r="AL170" s="24"/>
    </row>
    <row r="171" spans="1:38" x14ac:dyDescent="0.2">
      <c r="A171" s="23"/>
      <c r="B171" s="24"/>
      <c r="C171" s="24"/>
      <c r="D171" s="24"/>
      <c r="E171" s="24"/>
      <c r="F171" s="24"/>
      <c r="G171" s="60"/>
      <c r="H171" s="60"/>
      <c r="I171" s="61"/>
      <c r="J171" s="60"/>
      <c r="K171" s="60"/>
      <c r="L171" s="60"/>
      <c r="M171" s="60"/>
      <c r="N171" s="60"/>
      <c r="O171" s="60"/>
      <c r="P171" s="60"/>
      <c r="Q171" s="24"/>
      <c r="R171" s="24"/>
      <c r="S171" s="24"/>
      <c r="T171" s="24"/>
      <c r="U171" s="24"/>
      <c r="V171" s="24"/>
      <c r="W171" s="24"/>
      <c r="X171" s="24"/>
      <c r="Y171" s="24"/>
      <c r="Z171" s="24"/>
      <c r="AA171" s="24"/>
      <c r="AB171" s="24"/>
      <c r="AC171" s="24"/>
      <c r="AD171" s="24"/>
      <c r="AE171" s="24"/>
      <c r="AF171" s="24"/>
      <c r="AG171" s="24"/>
      <c r="AH171" s="24"/>
      <c r="AI171" s="24"/>
      <c r="AJ171" s="24"/>
      <c r="AK171" s="24"/>
      <c r="AL171" s="24"/>
    </row>
    <row r="172" spans="1:38" x14ac:dyDescent="0.2">
      <c r="A172" s="23"/>
      <c r="B172" s="24"/>
      <c r="C172" s="24"/>
      <c r="D172" s="24"/>
      <c r="E172" s="24"/>
      <c r="F172" s="24"/>
      <c r="G172" s="50"/>
      <c r="H172" s="50"/>
      <c r="I172" s="51"/>
      <c r="J172" s="50"/>
      <c r="K172" s="50"/>
      <c r="L172" s="50"/>
      <c r="M172" s="50"/>
      <c r="N172" s="50"/>
      <c r="O172" s="50"/>
      <c r="P172" s="50"/>
      <c r="Q172" s="24"/>
      <c r="R172" s="24"/>
      <c r="S172" s="24"/>
      <c r="T172" s="24"/>
      <c r="U172" s="24"/>
      <c r="V172" s="24"/>
      <c r="W172" s="24"/>
      <c r="X172" s="24"/>
      <c r="Y172" s="24"/>
      <c r="Z172" s="24"/>
      <c r="AA172" s="24"/>
      <c r="AB172" s="24"/>
      <c r="AC172" s="24"/>
      <c r="AD172" s="24"/>
      <c r="AE172" s="24"/>
      <c r="AF172" s="24"/>
      <c r="AG172" s="24"/>
      <c r="AH172" s="24"/>
      <c r="AI172" s="24"/>
      <c r="AJ172" s="24"/>
      <c r="AK172" s="24"/>
      <c r="AL172" s="24"/>
    </row>
    <row r="173" spans="1:38" x14ac:dyDescent="0.2">
      <c r="A173" s="23"/>
      <c r="B173" s="24"/>
      <c r="C173" s="24"/>
      <c r="D173" s="24"/>
      <c r="E173" s="24"/>
      <c r="F173" s="24"/>
      <c r="G173" s="50"/>
      <c r="H173" s="50"/>
      <c r="I173" s="51"/>
      <c r="J173" s="50"/>
      <c r="K173" s="50"/>
      <c r="L173" s="50"/>
      <c r="M173" s="50"/>
      <c r="N173" s="50"/>
      <c r="O173" s="50"/>
      <c r="P173" s="50"/>
      <c r="Q173" s="31"/>
      <c r="R173" s="24"/>
      <c r="S173" s="24"/>
      <c r="T173" s="24"/>
      <c r="U173" s="24"/>
      <c r="V173" s="24"/>
      <c r="W173" s="24"/>
      <c r="X173" s="24"/>
      <c r="Y173" s="24"/>
      <c r="Z173" s="24"/>
      <c r="AA173" s="24"/>
      <c r="AB173" s="24"/>
      <c r="AC173" s="24"/>
      <c r="AD173" s="24"/>
      <c r="AE173" s="24"/>
      <c r="AF173" s="24"/>
      <c r="AG173" s="24"/>
      <c r="AH173" s="24"/>
      <c r="AI173" s="24"/>
      <c r="AJ173" s="24"/>
      <c r="AK173" s="24"/>
      <c r="AL173" s="24"/>
    </row>
    <row r="174" spans="1:38" x14ac:dyDescent="0.2">
      <c r="A174" s="23"/>
      <c r="B174" s="24"/>
      <c r="C174" s="24"/>
      <c r="D174" s="24"/>
      <c r="E174" s="24"/>
      <c r="F174" s="24"/>
      <c r="G174" s="64"/>
      <c r="H174" s="64"/>
      <c r="I174" s="64"/>
      <c r="J174" s="64"/>
      <c r="K174" s="64"/>
      <c r="L174" s="64"/>
      <c r="M174" s="64"/>
      <c r="N174" s="64"/>
      <c r="O174" s="64"/>
      <c r="P174" s="64"/>
      <c r="Q174" s="24"/>
      <c r="R174" s="24"/>
      <c r="S174" s="24"/>
      <c r="T174" s="24"/>
      <c r="U174" s="24"/>
      <c r="V174" s="24"/>
      <c r="W174" s="24"/>
      <c r="X174" s="24"/>
      <c r="Y174" s="24"/>
      <c r="Z174" s="24"/>
      <c r="AA174" s="24"/>
      <c r="AB174" s="24"/>
      <c r="AC174" s="24"/>
      <c r="AD174" s="24"/>
      <c r="AE174" s="24"/>
      <c r="AF174" s="24"/>
      <c r="AG174" s="24"/>
      <c r="AH174" s="24"/>
      <c r="AI174" s="24"/>
      <c r="AJ174" s="24"/>
      <c r="AK174" s="24"/>
      <c r="AL174" s="24"/>
    </row>
    <row r="175" spans="1:38" x14ac:dyDescent="0.2">
      <c r="A175" s="23"/>
      <c r="B175" s="24"/>
      <c r="C175" s="24"/>
      <c r="D175" s="24"/>
      <c r="E175" s="24"/>
      <c r="F175" s="24"/>
      <c r="G175" s="36"/>
      <c r="H175" s="36"/>
      <c r="I175" s="32"/>
      <c r="J175" s="36"/>
      <c r="K175" s="36"/>
      <c r="L175" s="36"/>
      <c r="M175" s="36"/>
      <c r="N175" s="36"/>
      <c r="O175" s="36"/>
      <c r="P175" s="36"/>
      <c r="Q175" s="24"/>
      <c r="R175" s="24"/>
      <c r="S175" s="24"/>
      <c r="T175" s="24"/>
      <c r="U175" s="24"/>
      <c r="V175" s="24"/>
      <c r="W175" s="24"/>
      <c r="X175" s="24"/>
      <c r="Y175" s="24"/>
      <c r="Z175" s="24"/>
      <c r="AA175" s="24"/>
      <c r="AB175" s="24"/>
      <c r="AC175" s="24"/>
      <c r="AD175" s="24"/>
      <c r="AE175" s="24"/>
      <c r="AF175" s="24"/>
      <c r="AG175" s="24"/>
      <c r="AH175" s="24"/>
      <c r="AI175" s="24"/>
      <c r="AJ175" s="24"/>
      <c r="AK175" s="24"/>
      <c r="AL175" s="24"/>
    </row>
    <row r="176" spans="1:38" x14ac:dyDescent="0.2">
      <c r="A176" s="23"/>
      <c r="B176" s="24"/>
      <c r="C176" s="24"/>
      <c r="D176" s="24"/>
      <c r="E176" s="24"/>
      <c r="F176" s="24"/>
      <c r="G176" s="36"/>
      <c r="H176" s="36"/>
      <c r="I176" s="32"/>
      <c r="J176" s="36"/>
      <c r="K176" s="36"/>
      <c r="L176" s="36"/>
      <c r="M176" s="36"/>
      <c r="N176" s="36"/>
      <c r="O176" s="36"/>
      <c r="P176" s="36"/>
      <c r="Q176" s="24"/>
      <c r="R176" s="24"/>
      <c r="S176" s="24"/>
      <c r="T176" s="24"/>
      <c r="U176" s="24"/>
      <c r="V176" s="24"/>
      <c r="W176" s="24"/>
      <c r="X176" s="24"/>
      <c r="Y176" s="24"/>
      <c r="Z176" s="24"/>
      <c r="AA176" s="24"/>
      <c r="AB176" s="24"/>
      <c r="AC176" s="24"/>
      <c r="AD176" s="24"/>
      <c r="AE176" s="24"/>
      <c r="AF176" s="24"/>
      <c r="AG176" s="24"/>
      <c r="AH176" s="24"/>
      <c r="AI176" s="24"/>
      <c r="AJ176" s="24"/>
      <c r="AK176" s="24"/>
      <c r="AL176" s="24"/>
    </row>
    <row r="177" spans="1:38" x14ac:dyDescent="0.2">
      <c r="A177" s="23"/>
      <c r="B177" s="24"/>
      <c r="C177" s="24"/>
      <c r="D177" s="24"/>
      <c r="E177" s="24"/>
      <c r="F177" s="24"/>
      <c r="G177" s="36"/>
      <c r="H177" s="36"/>
      <c r="I177" s="32"/>
      <c r="J177" s="36"/>
      <c r="K177" s="36"/>
      <c r="L177" s="36"/>
      <c r="M177" s="36"/>
      <c r="N177" s="36"/>
      <c r="O177" s="36"/>
      <c r="P177" s="36"/>
      <c r="Q177" s="24"/>
      <c r="R177" s="24"/>
      <c r="S177" s="24"/>
      <c r="T177" s="24"/>
      <c r="U177" s="24"/>
      <c r="V177" s="24"/>
      <c r="W177" s="24"/>
      <c r="X177" s="24"/>
      <c r="Y177" s="24"/>
      <c r="Z177" s="24"/>
      <c r="AA177" s="24"/>
      <c r="AB177" s="24"/>
      <c r="AC177" s="24"/>
      <c r="AD177" s="24"/>
      <c r="AE177" s="24"/>
      <c r="AF177" s="24"/>
      <c r="AG177" s="24"/>
      <c r="AH177" s="24"/>
      <c r="AI177" s="24"/>
      <c r="AJ177" s="24"/>
      <c r="AK177" s="24"/>
      <c r="AL177" s="24"/>
    </row>
    <row r="178" spans="1:38" x14ac:dyDescent="0.2">
      <c r="A178" s="23"/>
      <c r="B178" s="24"/>
      <c r="C178" s="24"/>
      <c r="D178" s="24"/>
      <c r="E178" s="24"/>
      <c r="F178" s="24"/>
      <c r="G178" s="50"/>
      <c r="H178" s="50"/>
      <c r="I178" s="51"/>
      <c r="J178" s="50"/>
      <c r="K178" s="50"/>
      <c r="L178" s="50"/>
      <c r="M178" s="50"/>
      <c r="N178" s="50"/>
      <c r="O178" s="50"/>
      <c r="P178" s="50"/>
      <c r="Q178" s="24"/>
      <c r="R178" s="24"/>
      <c r="S178" s="24"/>
      <c r="T178" s="24"/>
      <c r="U178" s="24"/>
      <c r="V178" s="24"/>
      <c r="W178" s="24"/>
      <c r="X178" s="24"/>
      <c r="Y178" s="24"/>
      <c r="Z178" s="24"/>
      <c r="AA178" s="24"/>
      <c r="AB178" s="24"/>
      <c r="AC178" s="24"/>
      <c r="AD178" s="24"/>
      <c r="AE178" s="24"/>
      <c r="AF178" s="24"/>
      <c r="AG178" s="24"/>
      <c r="AH178" s="24"/>
      <c r="AI178" s="24"/>
      <c r="AJ178" s="24"/>
      <c r="AK178" s="24"/>
      <c r="AL178" s="24"/>
    </row>
    <row r="179" spans="1:38" x14ac:dyDescent="0.2">
      <c r="A179" s="23"/>
      <c r="B179" s="24"/>
      <c r="C179" s="24"/>
      <c r="D179" s="24"/>
      <c r="E179" s="24"/>
      <c r="F179" s="24"/>
      <c r="G179" s="36"/>
      <c r="H179" s="36"/>
      <c r="I179" s="32"/>
      <c r="J179" s="36"/>
      <c r="K179" s="36"/>
      <c r="L179" s="36"/>
      <c r="M179" s="36"/>
      <c r="N179" s="36"/>
      <c r="O179" s="36"/>
      <c r="P179" s="36"/>
      <c r="Q179" s="24"/>
      <c r="R179" s="24"/>
      <c r="S179" s="24"/>
      <c r="T179" s="24"/>
      <c r="U179" s="24"/>
      <c r="V179" s="24"/>
      <c r="W179" s="24"/>
      <c r="X179" s="24"/>
      <c r="Y179" s="24"/>
      <c r="Z179" s="24"/>
      <c r="AA179" s="24"/>
      <c r="AB179" s="24"/>
      <c r="AC179" s="24"/>
      <c r="AD179" s="24"/>
      <c r="AE179" s="24"/>
      <c r="AF179" s="24"/>
      <c r="AG179" s="24"/>
      <c r="AH179" s="24"/>
      <c r="AI179" s="24"/>
      <c r="AJ179" s="24"/>
      <c r="AK179" s="24"/>
      <c r="AL179" s="24"/>
    </row>
    <row r="180" spans="1:38" x14ac:dyDescent="0.2">
      <c r="A180" s="23"/>
      <c r="B180" s="24"/>
      <c r="C180" s="24"/>
      <c r="D180" s="24"/>
      <c r="E180" s="24"/>
      <c r="F180" s="24"/>
      <c r="G180" s="36"/>
      <c r="H180" s="36"/>
      <c r="I180" s="32"/>
      <c r="J180" s="36"/>
      <c r="K180" s="36"/>
      <c r="L180" s="36"/>
      <c r="M180" s="36"/>
      <c r="N180" s="36"/>
      <c r="O180" s="36"/>
      <c r="P180" s="36"/>
      <c r="Q180" s="24"/>
      <c r="R180" s="24"/>
      <c r="S180" s="24"/>
      <c r="T180" s="24"/>
      <c r="U180" s="24"/>
      <c r="V180" s="24"/>
      <c r="W180" s="24"/>
      <c r="X180" s="24"/>
      <c r="Y180" s="24"/>
      <c r="Z180" s="24"/>
      <c r="AA180" s="24"/>
      <c r="AB180" s="24"/>
      <c r="AC180" s="24"/>
      <c r="AD180" s="24"/>
      <c r="AE180" s="24"/>
      <c r="AF180" s="24"/>
      <c r="AG180" s="24"/>
      <c r="AH180" s="24"/>
      <c r="AI180" s="24"/>
      <c r="AJ180" s="24"/>
      <c r="AK180" s="24"/>
      <c r="AL180" s="24"/>
    </row>
    <row r="181" spans="1:38" x14ac:dyDescent="0.2">
      <c r="A181" s="23"/>
      <c r="B181" s="24"/>
      <c r="C181" s="24"/>
      <c r="D181" s="24"/>
      <c r="E181" s="24"/>
      <c r="F181" s="24"/>
      <c r="G181" s="36"/>
      <c r="H181" s="36"/>
      <c r="I181" s="32"/>
      <c r="J181" s="36"/>
      <c r="K181" s="36"/>
      <c r="L181" s="36"/>
      <c r="M181" s="36"/>
      <c r="N181" s="36"/>
      <c r="O181" s="36"/>
      <c r="P181" s="36"/>
      <c r="Q181" s="24"/>
      <c r="R181" s="24"/>
      <c r="S181" s="24"/>
      <c r="T181" s="24"/>
      <c r="U181" s="24"/>
      <c r="V181" s="24"/>
      <c r="W181" s="24"/>
      <c r="X181" s="24"/>
      <c r="Y181" s="24"/>
      <c r="Z181" s="24"/>
      <c r="AA181" s="24"/>
      <c r="AB181" s="24"/>
      <c r="AC181" s="24"/>
      <c r="AD181" s="24"/>
      <c r="AE181" s="24"/>
      <c r="AF181" s="24"/>
      <c r="AG181" s="24"/>
      <c r="AH181" s="24"/>
      <c r="AI181" s="24"/>
      <c r="AJ181" s="24"/>
      <c r="AK181" s="24"/>
      <c r="AL181" s="24"/>
    </row>
    <row r="182" spans="1:38" x14ac:dyDescent="0.2">
      <c r="A182" s="23"/>
      <c r="B182" s="24"/>
      <c r="C182" s="24"/>
      <c r="D182" s="24"/>
      <c r="E182" s="24"/>
      <c r="F182" s="24"/>
      <c r="G182" s="36"/>
      <c r="H182" s="36"/>
      <c r="I182" s="32"/>
      <c r="J182" s="36"/>
      <c r="K182" s="36"/>
      <c r="L182" s="36"/>
      <c r="M182" s="36"/>
      <c r="N182" s="56"/>
      <c r="O182" s="36"/>
      <c r="P182" s="36"/>
      <c r="Q182" s="24"/>
      <c r="R182" s="24"/>
      <c r="S182" s="24"/>
      <c r="T182" s="24"/>
      <c r="U182" s="24"/>
      <c r="V182" s="24"/>
      <c r="W182" s="24"/>
      <c r="X182" s="24"/>
      <c r="Y182" s="24"/>
      <c r="Z182" s="24"/>
      <c r="AA182" s="24"/>
      <c r="AB182" s="24"/>
      <c r="AC182" s="24"/>
      <c r="AD182" s="24"/>
      <c r="AE182" s="24"/>
      <c r="AF182" s="24"/>
      <c r="AG182" s="24"/>
      <c r="AH182" s="24"/>
      <c r="AI182" s="24"/>
      <c r="AJ182" s="24"/>
      <c r="AK182" s="24"/>
      <c r="AL182" s="24"/>
    </row>
    <row r="183" spans="1:38" x14ac:dyDescent="0.2">
      <c r="A183" s="23"/>
      <c r="B183" s="24"/>
      <c r="C183" s="24"/>
      <c r="D183" s="24"/>
      <c r="E183" s="24"/>
      <c r="F183" s="24"/>
      <c r="G183" s="50"/>
      <c r="H183" s="50"/>
      <c r="I183" s="51"/>
      <c r="J183" s="50"/>
      <c r="K183" s="50"/>
      <c r="L183" s="50"/>
      <c r="M183" s="50"/>
      <c r="N183" s="50"/>
      <c r="O183" s="50"/>
      <c r="P183" s="50"/>
      <c r="Q183" s="24"/>
      <c r="R183" s="24"/>
      <c r="S183" s="24"/>
      <c r="T183" s="24"/>
      <c r="U183" s="24"/>
      <c r="V183" s="24"/>
      <c r="W183" s="24"/>
      <c r="X183" s="24"/>
      <c r="Y183" s="24"/>
      <c r="Z183" s="24"/>
      <c r="AA183" s="24"/>
      <c r="AB183" s="24"/>
      <c r="AC183" s="24"/>
      <c r="AD183" s="24"/>
      <c r="AE183" s="24"/>
      <c r="AF183" s="24"/>
      <c r="AG183" s="24"/>
      <c r="AH183" s="24"/>
      <c r="AI183" s="24"/>
      <c r="AJ183" s="24"/>
      <c r="AK183" s="24"/>
      <c r="AL183" s="24"/>
    </row>
    <row r="184" spans="1:38" x14ac:dyDescent="0.2">
      <c r="A184" s="23"/>
      <c r="B184" s="24"/>
      <c r="C184" s="24"/>
      <c r="D184" s="24"/>
      <c r="E184" s="24"/>
      <c r="F184" s="24"/>
      <c r="G184" s="36"/>
      <c r="H184" s="36"/>
      <c r="I184" s="32"/>
      <c r="J184" s="36"/>
      <c r="K184" s="36"/>
      <c r="L184" s="36"/>
      <c r="M184" s="36"/>
      <c r="N184" s="36"/>
      <c r="O184" s="36"/>
      <c r="P184" s="36"/>
      <c r="Q184" s="24"/>
      <c r="R184" s="24"/>
      <c r="S184" s="24"/>
      <c r="T184" s="24"/>
      <c r="U184" s="24"/>
      <c r="V184" s="24"/>
      <c r="W184" s="24"/>
      <c r="X184" s="24"/>
      <c r="Y184" s="24"/>
      <c r="Z184" s="24"/>
      <c r="AA184" s="24"/>
      <c r="AB184" s="24"/>
      <c r="AC184" s="24"/>
      <c r="AD184" s="24"/>
      <c r="AE184" s="24"/>
      <c r="AF184" s="24"/>
      <c r="AG184" s="24"/>
      <c r="AH184" s="24"/>
      <c r="AI184" s="24"/>
      <c r="AJ184" s="24"/>
      <c r="AK184" s="24"/>
      <c r="AL184" s="24"/>
    </row>
    <row r="185" spans="1:38" x14ac:dyDescent="0.2">
      <c r="A185" s="23"/>
      <c r="B185" s="24"/>
      <c r="C185" s="24"/>
      <c r="D185" s="24"/>
      <c r="E185" s="24"/>
      <c r="F185" s="24"/>
      <c r="G185" s="50"/>
      <c r="H185" s="50"/>
      <c r="I185" s="51"/>
      <c r="J185" s="50"/>
      <c r="K185" s="50"/>
      <c r="L185" s="50"/>
      <c r="M185" s="50"/>
      <c r="N185" s="50"/>
      <c r="O185" s="50"/>
      <c r="P185" s="50"/>
      <c r="Q185" s="24"/>
      <c r="R185" s="24"/>
      <c r="S185" s="24"/>
      <c r="T185" s="24"/>
      <c r="U185" s="24"/>
      <c r="V185" s="24"/>
      <c r="W185" s="24"/>
      <c r="X185" s="24"/>
      <c r="Y185" s="24"/>
      <c r="Z185" s="24"/>
      <c r="AA185" s="24"/>
      <c r="AB185" s="24"/>
      <c r="AC185" s="24"/>
      <c r="AD185" s="24"/>
      <c r="AE185" s="24"/>
      <c r="AF185" s="24"/>
      <c r="AG185" s="24"/>
      <c r="AH185" s="24"/>
      <c r="AI185" s="24"/>
      <c r="AJ185" s="24"/>
      <c r="AK185" s="24"/>
      <c r="AL185" s="24"/>
    </row>
    <row r="186" spans="1:38" x14ac:dyDescent="0.2">
      <c r="A186" s="23"/>
      <c r="B186" s="24"/>
      <c r="C186" s="24"/>
      <c r="D186" s="24"/>
      <c r="E186" s="24"/>
      <c r="F186" s="24"/>
      <c r="G186" s="50"/>
      <c r="H186" s="50"/>
      <c r="I186" s="51"/>
      <c r="J186" s="50"/>
      <c r="K186" s="50"/>
      <c r="L186" s="50"/>
      <c r="M186" s="50"/>
      <c r="N186" s="50"/>
      <c r="O186" s="50"/>
      <c r="P186" s="50"/>
      <c r="Q186" s="24"/>
      <c r="R186" s="24"/>
      <c r="S186" s="24"/>
      <c r="T186" s="24"/>
      <c r="U186" s="24"/>
      <c r="V186" s="24"/>
      <c r="W186" s="24"/>
      <c r="X186" s="24"/>
      <c r="Y186" s="24"/>
      <c r="Z186" s="24"/>
      <c r="AA186" s="24"/>
      <c r="AB186" s="24"/>
      <c r="AC186" s="24"/>
      <c r="AD186" s="24"/>
      <c r="AE186" s="24"/>
      <c r="AF186" s="24"/>
      <c r="AG186" s="24"/>
      <c r="AH186" s="24"/>
      <c r="AI186" s="24"/>
      <c r="AJ186" s="24"/>
      <c r="AK186" s="24"/>
      <c r="AL186" s="24"/>
    </row>
    <row r="187" spans="1:38" x14ac:dyDescent="0.2">
      <c r="A187" s="23"/>
      <c r="B187" s="24"/>
      <c r="C187" s="24"/>
      <c r="D187" s="24"/>
      <c r="E187" s="24"/>
      <c r="F187" s="24"/>
      <c r="G187" s="36"/>
      <c r="H187" s="36"/>
      <c r="I187" s="32"/>
      <c r="J187" s="36"/>
      <c r="K187" s="36"/>
      <c r="L187" s="36"/>
      <c r="M187" s="36"/>
      <c r="N187" s="36"/>
      <c r="O187" s="36"/>
      <c r="P187" s="36"/>
      <c r="Q187" s="24"/>
      <c r="R187" s="24"/>
      <c r="S187" s="24"/>
      <c r="T187" s="24"/>
      <c r="U187" s="24"/>
      <c r="V187" s="24"/>
      <c r="W187" s="24"/>
      <c r="X187" s="24"/>
      <c r="Y187" s="24"/>
      <c r="Z187" s="24"/>
      <c r="AA187" s="24"/>
      <c r="AB187" s="24"/>
      <c r="AC187" s="24"/>
      <c r="AD187" s="24"/>
      <c r="AE187" s="24"/>
      <c r="AF187" s="24"/>
      <c r="AG187" s="24"/>
      <c r="AH187" s="24"/>
      <c r="AI187" s="24"/>
      <c r="AJ187" s="24"/>
      <c r="AK187" s="24"/>
      <c r="AL187" s="24"/>
    </row>
    <row r="188" spans="1:38" x14ac:dyDescent="0.2">
      <c r="A188" s="23"/>
      <c r="B188" s="24"/>
      <c r="C188" s="24"/>
      <c r="D188" s="24"/>
      <c r="E188" s="24"/>
      <c r="F188" s="24"/>
      <c r="G188" s="62"/>
      <c r="H188" s="62"/>
      <c r="I188" s="63"/>
      <c r="J188" s="62"/>
      <c r="K188" s="62"/>
      <c r="L188" s="62"/>
      <c r="M188" s="62"/>
      <c r="N188" s="62"/>
      <c r="O188" s="62"/>
      <c r="P188" s="62"/>
      <c r="Q188" s="24"/>
      <c r="R188" s="24"/>
      <c r="S188" s="24"/>
      <c r="T188" s="24"/>
      <c r="U188" s="24"/>
      <c r="V188" s="24"/>
      <c r="W188" s="24"/>
      <c r="X188" s="24"/>
      <c r="Y188" s="24"/>
      <c r="Z188" s="24"/>
      <c r="AA188" s="24"/>
      <c r="AB188" s="24"/>
      <c r="AC188" s="24"/>
      <c r="AD188" s="24"/>
      <c r="AE188" s="24"/>
      <c r="AF188" s="24"/>
      <c r="AG188" s="24"/>
      <c r="AH188" s="24"/>
      <c r="AI188" s="24"/>
      <c r="AJ188" s="24"/>
      <c r="AK188" s="24"/>
      <c r="AL188" s="24"/>
    </row>
    <row r="189" spans="1:38" x14ac:dyDescent="0.2">
      <c r="A189" s="23"/>
      <c r="B189" s="24"/>
      <c r="C189" s="24"/>
      <c r="D189" s="24"/>
      <c r="E189" s="24"/>
      <c r="F189" s="24"/>
      <c r="G189" s="36"/>
      <c r="H189" s="36"/>
      <c r="I189" s="32"/>
      <c r="J189" s="36"/>
      <c r="K189" s="36"/>
      <c r="L189" s="36"/>
      <c r="M189" s="36"/>
      <c r="N189" s="36"/>
      <c r="O189" s="36"/>
      <c r="P189" s="36"/>
      <c r="Q189" s="24"/>
      <c r="R189" s="24"/>
      <c r="S189" s="24"/>
      <c r="T189" s="24"/>
      <c r="U189" s="24"/>
      <c r="V189" s="24"/>
      <c r="W189" s="24"/>
      <c r="X189" s="24"/>
      <c r="Y189" s="24"/>
      <c r="Z189" s="24"/>
      <c r="AA189" s="24"/>
      <c r="AB189" s="24"/>
      <c r="AC189" s="24"/>
      <c r="AD189" s="24"/>
      <c r="AE189" s="24"/>
      <c r="AF189" s="24"/>
      <c r="AG189" s="24"/>
      <c r="AH189" s="24"/>
      <c r="AI189" s="24"/>
      <c r="AJ189" s="24"/>
      <c r="AK189" s="24"/>
      <c r="AL189" s="24"/>
    </row>
    <row r="190" spans="1:38" x14ac:dyDescent="0.2">
      <c r="A190" s="23"/>
      <c r="B190" s="24"/>
      <c r="C190" s="24"/>
      <c r="D190" s="24"/>
      <c r="E190" s="24"/>
      <c r="F190" s="24"/>
      <c r="G190" s="56"/>
      <c r="H190" s="56"/>
      <c r="I190" s="57"/>
      <c r="J190" s="56"/>
      <c r="K190" s="56"/>
      <c r="L190" s="56"/>
      <c r="M190" s="56"/>
      <c r="N190" s="56"/>
      <c r="O190" s="56"/>
      <c r="P190" s="56"/>
      <c r="Q190" s="24"/>
      <c r="R190" s="24"/>
      <c r="S190" s="24"/>
      <c r="T190" s="24"/>
      <c r="U190" s="24"/>
      <c r="V190" s="24"/>
      <c r="W190" s="24"/>
      <c r="X190" s="24"/>
      <c r="Y190" s="24"/>
      <c r="Z190" s="24"/>
      <c r="AA190" s="24"/>
      <c r="AB190" s="24"/>
      <c r="AC190" s="24"/>
      <c r="AD190" s="24"/>
      <c r="AE190" s="24"/>
      <c r="AF190" s="24"/>
      <c r="AG190" s="24"/>
      <c r="AH190" s="24"/>
      <c r="AI190" s="24"/>
      <c r="AJ190" s="24"/>
      <c r="AK190" s="24"/>
      <c r="AL190" s="24"/>
    </row>
    <row r="191" spans="1:38" x14ac:dyDescent="0.2">
      <c r="A191" s="23"/>
      <c r="B191" s="24"/>
      <c r="C191" s="24"/>
      <c r="D191" s="24"/>
      <c r="E191" s="24"/>
      <c r="F191" s="24"/>
      <c r="G191" s="38"/>
      <c r="H191" s="38"/>
      <c r="I191" s="54"/>
      <c r="J191" s="38"/>
      <c r="K191" s="38"/>
      <c r="L191" s="38"/>
      <c r="M191" s="38"/>
      <c r="N191" s="38"/>
      <c r="O191" s="38"/>
      <c r="P191" s="65"/>
      <c r="Q191" s="24"/>
      <c r="R191" s="24"/>
      <c r="S191" s="24"/>
      <c r="T191" s="24"/>
      <c r="U191" s="24"/>
      <c r="V191" s="24"/>
      <c r="W191" s="24"/>
      <c r="X191" s="24"/>
      <c r="Y191" s="24"/>
      <c r="Z191" s="24"/>
      <c r="AA191" s="24"/>
      <c r="AB191" s="24"/>
      <c r="AC191" s="24"/>
      <c r="AD191" s="24"/>
      <c r="AE191" s="24"/>
      <c r="AF191" s="24"/>
      <c r="AG191" s="24"/>
      <c r="AH191" s="24"/>
      <c r="AI191" s="24"/>
      <c r="AJ191" s="24"/>
      <c r="AK191" s="24"/>
      <c r="AL191" s="24"/>
    </row>
    <row r="192" spans="1:38" x14ac:dyDescent="0.2">
      <c r="A192" s="23"/>
      <c r="B192" s="24"/>
      <c r="C192" s="24"/>
      <c r="D192" s="24"/>
      <c r="E192" s="24"/>
      <c r="F192" s="24"/>
      <c r="G192" s="60"/>
      <c r="H192" s="60"/>
      <c r="I192" s="61"/>
      <c r="J192" s="60"/>
      <c r="K192" s="60"/>
      <c r="L192" s="60"/>
      <c r="M192" s="60"/>
      <c r="N192" s="60"/>
      <c r="O192" s="60"/>
      <c r="P192" s="60"/>
      <c r="Q192" s="24"/>
      <c r="R192" s="24"/>
      <c r="S192" s="24"/>
      <c r="T192" s="24"/>
      <c r="U192" s="24"/>
      <c r="V192" s="24"/>
      <c r="W192" s="24"/>
      <c r="X192" s="24"/>
      <c r="Y192" s="24"/>
      <c r="Z192" s="24"/>
      <c r="AA192" s="24"/>
      <c r="AB192" s="24"/>
      <c r="AC192" s="24"/>
      <c r="AD192" s="24"/>
      <c r="AE192" s="24"/>
      <c r="AF192" s="24"/>
      <c r="AG192" s="24"/>
      <c r="AH192" s="24"/>
      <c r="AI192" s="24"/>
      <c r="AJ192" s="24"/>
      <c r="AK192" s="24"/>
      <c r="AL192" s="24"/>
    </row>
    <row r="193" spans="1:38" x14ac:dyDescent="0.2">
      <c r="A193" s="23"/>
      <c r="B193" s="24"/>
      <c r="C193" s="24"/>
      <c r="D193" s="24"/>
      <c r="E193" s="24"/>
      <c r="F193" s="24"/>
      <c r="G193" s="60"/>
      <c r="H193" s="60"/>
      <c r="I193" s="61"/>
      <c r="J193" s="60"/>
      <c r="K193" s="60"/>
      <c r="L193" s="60"/>
      <c r="M193" s="60"/>
      <c r="N193" s="60"/>
      <c r="O193" s="60"/>
      <c r="P193" s="60"/>
      <c r="Q193" s="24"/>
      <c r="R193" s="24"/>
      <c r="S193" s="24"/>
      <c r="T193" s="24"/>
      <c r="U193" s="24"/>
      <c r="V193" s="24"/>
      <c r="W193" s="24"/>
      <c r="X193" s="24"/>
      <c r="Y193" s="24"/>
      <c r="Z193" s="24"/>
      <c r="AA193" s="24"/>
      <c r="AB193" s="24"/>
      <c r="AC193" s="24"/>
      <c r="AD193" s="24"/>
      <c r="AE193" s="24"/>
      <c r="AF193" s="24"/>
      <c r="AG193" s="24"/>
      <c r="AH193" s="24"/>
      <c r="AI193" s="24"/>
      <c r="AJ193" s="24"/>
      <c r="AK193" s="24"/>
      <c r="AL193" s="24"/>
    </row>
    <row r="194" spans="1:38" x14ac:dyDescent="0.2">
      <c r="A194" s="23"/>
      <c r="B194" s="24"/>
      <c r="C194" s="24"/>
      <c r="D194" s="24"/>
      <c r="E194" s="24"/>
      <c r="F194" s="24"/>
      <c r="G194" s="60"/>
      <c r="H194" s="60"/>
      <c r="I194" s="61"/>
      <c r="J194" s="60"/>
      <c r="K194" s="60"/>
      <c r="L194" s="60"/>
      <c r="M194" s="60"/>
      <c r="N194" s="60"/>
      <c r="O194" s="60"/>
      <c r="P194" s="60"/>
      <c r="Q194" s="24"/>
      <c r="R194" s="24"/>
      <c r="S194" s="24"/>
      <c r="T194" s="24"/>
      <c r="U194" s="24"/>
      <c r="V194" s="24"/>
      <c r="W194" s="24"/>
      <c r="X194" s="24"/>
      <c r="Y194" s="24"/>
      <c r="Z194" s="24"/>
      <c r="AA194" s="24"/>
      <c r="AB194" s="24"/>
      <c r="AC194" s="24"/>
      <c r="AD194" s="24"/>
      <c r="AE194" s="24"/>
      <c r="AF194" s="24"/>
      <c r="AG194" s="24"/>
      <c r="AH194" s="24"/>
      <c r="AI194" s="24"/>
      <c r="AJ194" s="24"/>
      <c r="AK194" s="24"/>
      <c r="AL194" s="24"/>
    </row>
    <row r="195" spans="1:38" x14ac:dyDescent="0.2">
      <c r="A195" s="23"/>
      <c r="B195" s="24"/>
      <c r="C195" s="24"/>
      <c r="D195" s="24"/>
      <c r="E195" s="24"/>
      <c r="F195" s="24"/>
      <c r="G195" s="50"/>
      <c r="H195" s="50"/>
      <c r="I195" s="51"/>
      <c r="J195" s="50"/>
      <c r="K195" s="50"/>
      <c r="L195" s="50"/>
      <c r="M195" s="50"/>
      <c r="N195" s="50"/>
      <c r="O195" s="50"/>
      <c r="P195" s="50"/>
      <c r="Q195" s="24"/>
      <c r="R195" s="24"/>
      <c r="S195" s="24"/>
      <c r="T195" s="24"/>
      <c r="U195" s="24"/>
      <c r="V195" s="24"/>
      <c r="W195" s="24"/>
      <c r="X195" s="24"/>
      <c r="Y195" s="24"/>
      <c r="Z195" s="24"/>
      <c r="AA195" s="24"/>
      <c r="AB195" s="24"/>
      <c r="AC195" s="24"/>
      <c r="AD195" s="24"/>
      <c r="AE195" s="24"/>
      <c r="AF195" s="24"/>
      <c r="AG195" s="24"/>
      <c r="AH195" s="24"/>
      <c r="AI195" s="24"/>
      <c r="AJ195" s="24"/>
      <c r="AK195" s="24"/>
      <c r="AL195" s="24"/>
    </row>
    <row r="196" spans="1:38" x14ac:dyDescent="0.2">
      <c r="A196" s="23"/>
      <c r="B196" s="24"/>
      <c r="C196" s="24"/>
      <c r="D196" s="24"/>
      <c r="E196" s="24"/>
      <c r="F196" s="24"/>
      <c r="G196" s="53"/>
      <c r="H196" s="53"/>
      <c r="I196" s="66"/>
      <c r="J196" s="53"/>
      <c r="K196" s="53"/>
      <c r="L196" s="53"/>
      <c r="M196" s="53"/>
      <c r="N196" s="53"/>
      <c r="O196" s="53"/>
      <c r="P196" s="53"/>
      <c r="Q196" s="24"/>
      <c r="R196" s="24"/>
      <c r="S196" s="24"/>
      <c r="T196" s="24"/>
      <c r="U196" s="24"/>
      <c r="V196" s="24"/>
      <c r="W196" s="24"/>
      <c r="X196" s="24"/>
      <c r="Y196" s="24"/>
      <c r="Z196" s="24"/>
      <c r="AA196" s="24"/>
      <c r="AB196" s="24"/>
      <c r="AC196" s="24"/>
      <c r="AD196" s="24"/>
      <c r="AE196" s="24"/>
      <c r="AF196" s="24"/>
      <c r="AG196" s="24"/>
      <c r="AH196" s="24"/>
      <c r="AI196" s="24"/>
      <c r="AJ196" s="24"/>
      <c r="AK196" s="24"/>
      <c r="AL196" s="24"/>
    </row>
    <row r="197" spans="1:38" x14ac:dyDescent="0.2">
      <c r="A197" s="23"/>
      <c r="B197" s="24"/>
      <c r="C197" s="24"/>
      <c r="D197" s="24"/>
      <c r="E197" s="24"/>
      <c r="F197" s="24"/>
      <c r="G197" s="60"/>
      <c r="H197" s="60"/>
      <c r="I197" s="61"/>
      <c r="J197" s="60"/>
      <c r="K197" s="60"/>
      <c r="L197" s="60"/>
      <c r="M197" s="60"/>
      <c r="N197" s="60"/>
      <c r="O197" s="60"/>
      <c r="P197" s="60"/>
      <c r="Q197" s="24"/>
      <c r="R197" s="24"/>
      <c r="S197" s="24"/>
      <c r="T197" s="24"/>
      <c r="U197" s="24"/>
      <c r="V197" s="24"/>
      <c r="W197" s="24"/>
      <c r="X197" s="24"/>
      <c r="Y197" s="24"/>
      <c r="Z197" s="24"/>
      <c r="AA197" s="24"/>
      <c r="AB197" s="24"/>
      <c r="AC197" s="24"/>
      <c r="AD197" s="24"/>
      <c r="AE197" s="24"/>
      <c r="AF197" s="24"/>
      <c r="AG197" s="24"/>
      <c r="AH197" s="24"/>
      <c r="AI197" s="24"/>
      <c r="AJ197" s="24"/>
      <c r="AK197" s="24"/>
      <c r="AL197" s="24"/>
    </row>
    <row r="198" spans="1:38" x14ac:dyDescent="0.2">
      <c r="A198" s="23"/>
      <c r="B198" s="44"/>
      <c r="C198" s="44"/>
      <c r="D198" s="24"/>
      <c r="E198" s="24"/>
      <c r="F198" s="24"/>
      <c r="G198" s="55"/>
      <c r="H198" s="55"/>
      <c r="I198" s="67"/>
      <c r="J198" s="55"/>
      <c r="K198" s="55"/>
      <c r="L198" s="55"/>
      <c r="M198" s="55"/>
      <c r="N198" s="55"/>
      <c r="O198" s="55"/>
      <c r="P198" s="55"/>
      <c r="Q198" s="24"/>
      <c r="R198" s="24"/>
      <c r="S198" s="24"/>
      <c r="T198" s="24"/>
      <c r="U198" s="24"/>
      <c r="V198" s="24"/>
      <c r="W198" s="24"/>
      <c r="X198" s="24"/>
      <c r="Y198" s="24"/>
      <c r="Z198" s="24"/>
      <c r="AA198" s="24"/>
      <c r="AB198" s="24"/>
      <c r="AC198" s="24"/>
      <c r="AD198" s="24"/>
      <c r="AE198" s="24"/>
      <c r="AF198" s="24"/>
      <c r="AG198" s="24"/>
      <c r="AH198" s="24"/>
      <c r="AI198" s="24"/>
      <c r="AJ198" s="24"/>
      <c r="AK198" s="24"/>
      <c r="AL198" s="24"/>
    </row>
    <row r="199" spans="1:38" x14ac:dyDescent="0.2">
      <c r="A199" s="23"/>
      <c r="B199" s="24"/>
      <c r="C199" s="24"/>
      <c r="D199" s="24"/>
      <c r="E199" s="24"/>
      <c r="F199" s="24"/>
      <c r="G199" s="36"/>
      <c r="H199" s="36"/>
      <c r="I199" s="32"/>
      <c r="J199" s="36"/>
      <c r="K199" s="36"/>
      <c r="L199" s="36"/>
      <c r="M199" s="36"/>
      <c r="N199" s="36"/>
      <c r="O199" s="36"/>
      <c r="P199" s="36"/>
      <c r="Q199" s="24"/>
      <c r="R199" s="24"/>
      <c r="S199" s="24"/>
      <c r="T199" s="24"/>
      <c r="U199" s="24"/>
      <c r="V199" s="24"/>
      <c r="W199" s="24"/>
      <c r="X199" s="24"/>
      <c r="Y199" s="24"/>
      <c r="Z199" s="24"/>
      <c r="AA199" s="24"/>
      <c r="AB199" s="24"/>
      <c r="AC199" s="24"/>
      <c r="AD199" s="24"/>
      <c r="AE199" s="24"/>
      <c r="AF199" s="24"/>
      <c r="AG199" s="24"/>
      <c r="AH199" s="24"/>
      <c r="AI199" s="24"/>
      <c r="AJ199" s="24"/>
      <c r="AK199" s="24"/>
      <c r="AL199" s="24"/>
    </row>
    <row r="200" spans="1:38" x14ac:dyDescent="0.2">
      <c r="A200" s="23"/>
      <c r="B200" s="24"/>
      <c r="C200" s="24"/>
      <c r="D200" s="24"/>
      <c r="E200" s="24"/>
      <c r="F200" s="24"/>
      <c r="G200" s="50"/>
      <c r="H200" s="50"/>
      <c r="I200" s="51"/>
      <c r="J200" s="50"/>
      <c r="K200" s="50"/>
      <c r="L200" s="50"/>
      <c r="M200" s="50"/>
      <c r="N200" s="50"/>
      <c r="O200" s="50"/>
      <c r="P200" s="50"/>
      <c r="Q200" s="24"/>
      <c r="R200" s="24"/>
      <c r="S200" s="24"/>
      <c r="T200" s="24"/>
      <c r="U200" s="24"/>
      <c r="V200" s="24"/>
      <c r="W200" s="24"/>
      <c r="X200" s="24"/>
      <c r="Y200" s="24"/>
      <c r="Z200" s="24"/>
      <c r="AA200" s="24"/>
      <c r="AB200" s="24"/>
      <c r="AC200" s="24"/>
      <c r="AD200" s="24"/>
      <c r="AE200" s="24"/>
      <c r="AF200" s="24"/>
      <c r="AG200" s="24"/>
      <c r="AH200" s="24"/>
      <c r="AI200" s="24"/>
      <c r="AJ200" s="24"/>
      <c r="AK200" s="24"/>
      <c r="AL200" s="24"/>
    </row>
    <row r="201" spans="1:38" x14ac:dyDescent="0.2">
      <c r="A201" s="23"/>
      <c r="B201" s="24"/>
      <c r="C201" s="24"/>
      <c r="D201" s="24"/>
      <c r="E201" s="24"/>
      <c r="F201" s="24"/>
      <c r="G201" s="68"/>
      <c r="H201" s="68"/>
      <c r="I201" s="69"/>
      <c r="J201" s="68"/>
      <c r="K201" s="68"/>
      <c r="L201" s="68"/>
      <c r="M201" s="68"/>
      <c r="N201" s="68"/>
      <c r="O201" s="68"/>
      <c r="P201" s="68"/>
      <c r="Q201" s="24"/>
      <c r="R201" s="24"/>
      <c r="S201" s="24"/>
      <c r="T201" s="24"/>
      <c r="U201" s="24"/>
      <c r="V201" s="24"/>
      <c r="W201" s="24"/>
      <c r="X201" s="24"/>
      <c r="Y201" s="24"/>
      <c r="Z201" s="24"/>
      <c r="AA201" s="24"/>
      <c r="AB201" s="24"/>
      <c r="AC201" s="24"/>
      <c r="AD201" s="24"/>
      <c r="AE201" s="24"/>
      <c r="AF201" s="24"/>
      <c r="AG201" s="24"/>
      <c r="AH201" s="24"/>
      <c r="AI201" s="24"/>
      <c r="AJ201" s="24"/>
      <c r="AK201" s="24"/>
      <c r="AL201" s="24"/>
    </row>
    <row r="202" spans="1:38" x14ac:dyDescent="0.2">
      <c r="A202" s="23"/>
      <c r="B202" s="24"/>
      <c r="C202" s="24"/>
      <c r="D202" s="24"/>
      <c r="E202" s="24"/>
      <c r="F202" s="24"/>
      <c r="G202" s="70"/>
      <c r="H202" s="70"/>
      <c r="I202" s="71"/>
      <c r="J202" s="70"/>
      <c r="K202" s="70"/>
      <c r="L202" s="70"/>
      <c r="M202" s="70"/>
      <c r="N202" s="70"/>
      <c r="O202" s="70"/>
      <c r="P202" s="70"/>
      <c r="Q202" s="24"/>
      <c r="R202" s="24"/>
      <c r="S202" s="24"/>
      <c r="T202" s="24"/>
      <c r="U202" s="24"/>
      <c r="V202" s="24"/>
      <c r="W202" s="24"/>
      <c r="X202" s="24"/>
      <c r="Y202" s="24"/>
      <c r="Z202" s="24"/>
      <c r="AA202" s="24"/>
      <c r="AB202" s="24"/>
      <c r="AC202" s="24"/>
      <c r="AD202" s="24"/>
      <c r="AE202" s="24"/>
      <c r="AF202" s="24"/>
      <c r="AG202" s="24"/>
      <c r="AH202" s="24"/>
      <c r="AI202" s="24"/>
      <c r="AJ202" s="24"/>
      <c r="AK202" s="24"/>
      <c r="AL202" s="24"/>
    </row>
    <row r="203" spans="1:38" x14ac:dyDescent="0.2">
      <c r="A203" s="23"/>
      <c r="B203" s="24"/>
      <c r="C203" s="24"/>
      <c r="D203" s="24"/>
      <c r="E203" s="24"/>
      <c r="F203" s="24"/>
      <c r="G203" s="68"/>
      <c r="H203" s="68"/>
      <c r="I203" s="69"/>
      <c r="J203" s="68"/>
      <c r="K203" s="68"/>
      <c r="L203" s="68"/>
      <c r="M203" s="68"/>
      <c r="N203" s="68"/>
      <c r="O203" s="68"/>
      <c r="P203" s="68"/>
      <c r="Q203" s="24"/>
      <c r="R203" s="24"/>
      <c r="S203" s="24"/>
      <c r="T203" s="24"/>
      <c r="U203" s="24"/>
      <c r="V203" s="24"/>
      <c r="W203" s="24"/>
      <c r="X203" s="24"/>
      <c r="Y203" s="24"/>
      <c r="Z203" s="24"/>
      <c r="AA203" s="24"/>
      <c r="AB203" s="24"/>
      <c r="AC203" s="24"/>
      <c r="AD203" s="24"/>
      <c r="AE203" s="24"/>
      <c r="AF203" s="24"/>
      <c r="AG203" s="24"/>
      <c r="AH203" s="24"/>
      <c r="AI203" s="24"/>
      <c r="AJ203" s="24"/>
      <c r="AK203" s="24"/>
      <c r="AL203" s="24"/>
    </row>
    <row r="204" spans="1:38" x14ac:dyDescent="0.2">
      <c r="A204" s="23"/>
      <c r="B204" s="24"/>
      <c r="C204" s="24"/>
      <c r="D204" s="24"/>
      <c r="E204" s="24"/>
      <c r="F204" s="24"/>
      <c r="G204" s="60"/>
      <c r="H204" s="60"/>
      <c r="I204" s="61"/>
      <c r="J204" s="60"/>
      <c r="K204" s="60"/>
      <c r="L204" s="60"/>
      <c r="M204" s="60"/>
      <c r="N204" s="60"/>
      <c r="O204" s="60"/>
      <c r="P204" s="60"/>
      <c r="Q204" s="24"/>
      <c r="R204" s="24"/>
      <c r="S204" s="24"/>
      <c r="T204" s="24"/>
      <c r="U204" s="24"/>
      <c r="V204" s="24"/>
      <c r="W204" s="24"/>
      <c r="X204" s="24"/>
      <c r="Y204" s="24"/>
      <c r="Z204" s="24"/>
      <c r="AA204" s="24"/>
      <c r="AB204" s="24"/>
      <c r="AC204" s="24"/>
      <c r="AD204" s="24"/>
      <c r="AE204" s="24"/>
      <c r="AF204" s="24"/>
      <c r="AG204" s="24"/>
      <c r="AH204" s="24"/>
      <c r="AI204" s="24"/>
      <c r="AJ204" s="24"/>
      <c r="AK204" s="24"/>
      <c r="AL204" s="24"/>
    </row>
    <row r="205" spans="1:38" x14ac:dyDescent="0.2">
      <c r="A205" s="23"/>
      <c r="B205" s="24"/>
      <c r="C205" s="24"/>
      <c r="D205" s="24"/>
      <c r="E205" s="24"/>
      <c r="F205" s="24"/>
      <c r="G205" s="60"/>
      <c r="H205" s="60"/>
      <c r="I205" s="61"/>
      <c r="J205" s="60"/>
      <c r="K205" s="60"/>
      <c r="L205" s="60"/>
      <c r="M205" s="60"/>
      <c r="N205" s="60"/>
      <c r="O205" s="60"/>
      <c r="P205" s="60"/>
      <c r="Q205" s="24"/>
      <c r="R205" s="24"/>
      <c r="S205" s="24"/>
      <c r="T205" s="24"/>
      <c r="U205" s="24"/>
      <c r="V205" s="24"/>
      <c r="W205" s="24"/>
      <c r="X205" s="24"/>
      <c r="Y205" s="24"/>
      <c r="Z205" s="24"/>
      <c r="AA205" s="24"/>
      <c r="AB205" s="24"/>
      <c r="AC205" s="24"/>
      <c r="AD205" s="24"/>
      <c r="AE205" s="24"/>
      <c r="AF205" s="24"/>
      <c r="AG205" s="24"/>
      <c r="AH205" s="24"/>
      <c r="AI205" s="24"/>
      <c r="AJ205" s="24"/>
      <c r="AK205" s="24"/>
      <c r="AL205" s="24"/>
    </row>
    <row r="206" spans="1:38" x14ac:dyDescent="0.2">
      <c r="A206" s="23"/>
      <c r="B206" s="24"/>
      <c r="C206" s="24"/>
      <c r="D206" s="24"/>
      <c r="E206" s="24"/>
      <c r="F206" s="24"/>
      <c r="G206" s="50"/>
      <c r="H206" s="50"/>
      <c r="I206" s="51"/>
      <c r="J206" s="50"/>
      <c r="K206" s="50"/>
      <c r="L206" s="50"/>
      <c r="M206" s="50"/>
      <c r="N206" s="50"/>
      <c r="O206" s="50"/>
      <c r="P206" s="50"/>
      <c r="Q206" s="24"/>
      <c r="R206" s="24"/>
      <c r="S206" s="24"/>
      <c r="T206" s="24"/>
      <c r="U206" s="24"/>
      <c r="V206" s="24"/>
      <c r="W206" s="24"/>
      <c r="X206" s="24"/>
      <c r="Y206" s="24"/>
      <c r="Z206" s="24"/>
      <c r="AA206" s="24"/>
      <c r="AB206" s="24"/>
      <c r="AC206" s="24"/>
      <c r="AD206" s="24"/>
      <c r="AE206" s="24"/>
      <c r="AF206" s="24"/>
      <c r="AG206" s="24"/>
      <c r="AH206" s="24"/>
      <c r="AI206" s="24"/>
      <c r="AJ206" s="24"/>
      <c r="AK206" s="24"/>
      <c r="AL206" s="24"/>
    </row>
    <row r="207" spans="1:38" x14ac:dyDescent="0.2">
      <c r="A207" s="23"/>
      <c r="B207" s="24"/>
      <c r="C207" s="24"/>
      <c r="D207" s="24"/>
      <c r="E207" s="24"/>
      <c r="F207" s="24"/>
      <c r="G207" s="50"/>
      <c r="H207" s="50"/>
      <c r="I207" s="51"/>
      <c r="J207" s="50"/>
      <c r="K207" s="50"/>
      <c r="L207" s="50"/>
      <c r="M207" s="50"/>
      <c r="N207" s="50"/>
      <c r="O207" s="50"/>
      <c r="P207" s="50"/>
      <c r="Q207" s="24"/>
      <c r="R207" s="24"/>
      <c r="S207" s="24"/>
      <c r="T207" s="24"/>
      <c r="U207" s="24"/>
      <c r="V207" s="24"/>
      <c r="W207" s="24"/>
      <c r="X207" s="24"/>
      <c r="Y207" s="24"/>
      <c r="Z207" s="24"/>
      <c r="AA207" s="24"/>
      <c r="AB207" s="24"/>
      <c r="AC207" s="24"/>
      <c r="AD207" s="24"/>
      <c r="AE207" s="24"/>
      <c r="AF207" s="24"/>
      <c r="AG207" s="24"/>
      <c r="AH207" s="24"/>
      <c r="AI207" s="24"/>
      <c r="AJ207" s="24"/>
      <c r="AK207" s="24"/>
      <c r="AL207" s="24"/>
    </row>
    <row r="208" spans="1:38" x14ac:dyDescent="0.2">
      <c r="A208" s="23"/>
      <c r="B208" s="24"/>
      <c r="C208" s="24"/>
      <c r="D208" s="24"/>
      <c r="E208" s="24"/>
      <c r="F208" s="24"/>
      <c r="G208" s="36"/>
      <c r="H208" s="36"/>
      <c r="I208" s="32"/>
      <c r="J208" s="36"/>
      <c r="K208" s="36"/>
      <c r="L208" s="36"/>
      <c r="M208" s="36"/>
      <c r="N208" s="36"/>
      <c r="O208" s="36"/>
      <c r="P208" s="36"/>
      <c r="Q208" s="24"/>
      <c r="R208" s="24"/>
      <c r="S208" s="24"/>
      <c r="T208" s="24"/>
      <c r="U208" s="24"/>
      <c r="V208" s="24"/>
      <c r="W208" s="24"/>
      <c r="X208" s="24"/>
      <c r="Y208" s="24"/>
      <c r="Z208" s="24"/>
      <c r="AA208" s="24"/>
      <c r="AB208" s="24"/>
      <c r="AC208" s="24"/>
      <c r="AD208" s="24"/>
      <c r="AE208" s="24"/>
      <c r="AF208" s="24"/>
      <c r="AG208" s="24"/>
      <c r="AH208" s="24"/>
      <c r="AI208" s="24"/>
      <c r="AJ208" s="24"/>
      <c r="AK208" s="24"/>
      <c r="AL208" s="24"/>
    </row>
    <row r="209" spans="1:38" x14ac:dyDescent="0.2">
      <c r="A209" s="23"/>
      <c r="B209" s="24"/>
      <c r="C209" s="24"/>
      <c r="D209" s="24"/>
      <c r="E209" s="24"/>
      <c r="F209" s="24"/>
      <c r="G209" s="58"/>
      <c r="H209" s="58"/>
      <c r="I209" s="59"/>
      <c r="J209" s="58"/>
      <c r="K209" s="58"/>
      <c r="L209" s="58"/>
      <c r="M209" s="58"/>
      <c r="N209" s="58"/>
      <c r="O209" s="58"/>
      <c r="P209" s="58"/>
      <c r="Q209" s="24"/>
      <c r="R209" s="24"/>
      <c r="S209" s="24"/>
      <c r="T209" s="24"/>
      <c r="U209" s="24"/>
      <c r="V209" s="24"/>
      <c r="W209" s="24"/>
      <c r="X209" s="24"/>
      <c r="Y209" s="24"/>
      <c r="Z209" s="24"/>
      <c r="AA209" s="24"/>
      <c r="AB209" s="24"/>
      <c r="AC209" s="24"/>
      <c r="AD209" s="24"/>
      <c r="AE209" s="24"/>
      <c r="AF209" s="24"/>
      <c r="AG209" s="24"/>
      <c r="AH209" s="24"/>
      <c r="AI209" s="24"/>
      <c r="AJ209" s="24"/>
      <c r="AK209" s="24"/>
      <c r="AL209" s="24"/>
    </row>
    <row r="210" spans="1:38" x14ac:dyDescent="0.2">
      <c r="A210" s="23"/>
      <c r="B210" s="44"/>
      <c r="C210" s="44"/>
      <c r="D210" s="24"/>
      <c r="E210" s="24"/>
      <c r="F210" s="24"/>
      <c r="G210" s="60"/>
      <c r="H210" s="60"/>
      <c r="I210" s="61"/>
      <c r="J210" s="60"/>
      <c r="K210" s="60"/>
      <c r="L210" s="60"/>
      <c r="M210" s="60"/>
      <c r="N210" s="60"/>
      <c r="O210" s="60"/>
      <c r="P210" s="60"/>
      <c r="Q210" s="24"/>
      <c r="R210" s="24"/>
      <c r="S210" s="24"/>
      <c r="T210" s="24"/>
      <c r="U210" s="24"/>
      <c r="V210" s="24"/>
      <c r="W210" s="24"/>
      <c r="X210" s="24"/>
      <c r="Y210" s="24"/>
      <c r="Z210" s="24"/>
      <c r="AA210" s="24"/>
      <c r="AB210" s="24"/>
      <c r="AC210" s="24"/>
      <c r="AD210" s="24"/>
      <c r="AE210" s="24"/>
      <c r="AF210" s="24"/>
      <c r="AG210" s="24"/>
      <c r="AH210" s="24"/>
      <c r="AI210" s="24"/>
      <c r="AJ210" s="24"/>
      <c r="AK210" s="24"/>
      <c r="AL210" s="24"/>
    </row>
    <row r="211" spans="1:38" x14ac:dyDescent="0.2">
      <c r="A211" s="23"/>
      <c r="B211" s="44"/>
      <c r="C211" s="44"/>
      <c r="D211" s="24"/>
      <c r="E211" s="24"/>
      <c r="F211" s="24"/>
      <c r="G211" s="60"/>
      <c r="H211" s="60"/>
      <c r="I211" s="61"/>
      <c r="J211" s="60"/>
      <c r="K211" s="60"/>
      <c r="L211" s="60"/>
      <c r="M211" s="60"/>
      <c r="N211" s="60"/>
      <c r="O211" s="60"/>
      <c r="P211" s="60"/>
      <c r="Q211" s="24"/>
      <c r="R211" s="24"/>
      <c r="S211" s="24"/>
      <c r="T211" s="24"/>
      <c r="U211" s="24"/>
      <c r="V211" s="24"/>
      <c r="W211" s="24"/>
      <c r="X211" s="24"/>
      <c r="Y211" s="24"/>
      <c r="Z211" s="24"/>
      <c r="AA211" s="24"/>
      <c r="AB211" s="24"/>
      <c r="AC211" s="24"/>
      <c r="AD211" s="24"/>
      <c r="AE211" s="24"/>
      <c r="AF211" s="24"/>
      <c r="AG211" s="24"/>
      <c r="AH211" s="24"/>
      <c r="AI211" s="24"/>
      <c r="AJ211" s="24"/>
      <c r="AK211" s="24"/>
      <c r="AL211" s="24"/>
    </row>
    <row r="212" spans="1:38" x14ac:dyDescent="0.2">
      <c r="A212" s="23"/>
      <c r="B212" s="44"/>
      <c r="C212" s="44"/>
      <c r="D212" s="24"/>
      <c r="E212" s="24"/>
      <c r="F212" s="24"/>
      <c r="G212" s="60"/>
      <c r="H212" s="60"/>
      <c r="I212" s="61"/>
      <c r="J212" s="60"/>
      <c r="K212" s="60"/>
      <c r="L212" s="60"/>
      <c r="M212" s="60"/>
      <c r="N212" s="60"/>
      <c r="O212" s="60"/>
      <c r="P212" s="60"/>
      <c r="Q212" s="24"/>
      <c r="R212" s="24"/>
      <c r="S212" s="24"/>
      <c r="T212" s="24"/>
      <c r="U212" s="24"/>
      <c r="V212" s="24"/>
      <c r="W212" s="24"/>
      <c r="X212" s="24"/>
      <c r="Y212" s="24"/>
      <c r="Z212" s="24"/>
      <c r="AA212" s="24"/>
      <c r="AB212" s="24"/>
      <c r="AC212" s="24"/>
      <c r="AD212" s="24"/>
      <c r="AE212" s="24"/>
      <c r="AF212" s="24"/>
      <c r="AG212" s="24"/>
      <c r="AH212" s="24"/>
      <c r="AI212" s="24"/>
      <c r="AJ212" s="24"/>
      <c r="AK212" s="24"/>
      <c r="AL212" s="24"/>
    </row>
    <row r="213" spans="1:38" x14ac:dyDescent="0.2">
      <c r="A213" s="23"/>
      <c r="B213" s="44"/>
      <c r="C213" s="44"/>
      <c r="D213" s="24"/>
      <c r="E213" s="24"/>
      <c r="F213" s="24"/>
      <c r="G213" s="60"/>
      <c r="H213" s="60"/>
      <c r="I213" s="61"/>
      <c r="J213" s="60"/>
      <c r="K213" s="60"/>
      <c r="L213" s="60"/>
      <c r="M213" s="60"/>
      <c r="N213" s="60"/>
      <c r="O213" s="60"/>
      <c r="P213" s="60"/>
      <c r="Q213" s="24"/>
      <c r="R213" s="24"/>
      <c r="S213" s="24"/>
      <c r="T213" s="24"/>
      <c r="U213" s="24"/>
      <c r="V213" s="24"/>
      <c r="W213" s="24"/>
      <c r="X213" s="24"/>
      <c r="Y213" s="24"/>
      <c r="Z213" s="24"/>
      <c r="AA213" s="24"/>
      <c r="AB213" s="24"/>
      <c r="AC213" s="24"/>
      <c r="AD213" s="24"/>
      <c r="AE213" s="24"/>
      <c r="AF213" s="24"/>
      <c r="AG213" s="24"/>
      <c r="AH213" s="24"/>
      <c r="AI213" s="24"/>
      <c r="AJ213" s="24"/>
      <c r="AK213" s="24"/>
      <c r="AL213" s="24"/>
    </row>
    <row r="214" spans="1:38" x14ac:dyDescent="0.2">
      <c r="A214" s="23"/>
      <c r="B214" s="44"/>
      <c r="C214" s="44"/>
      <c r="D214" s="24"/>
      <c r="E214" s="24"/>
      <c r="F214" s="24"/>
      <c r="G214" s="60"/>
      <c r="H214" s="60"/>
      <c r="I214" s="61"/>
      <c r="J214" s="60"/>
      <c r="K214" s="60"/>
      <c r="L214" s="60"/>
      <c r="M214" s="60"/>
      <c r="N214" s="60"/>
      <c r="O214" s="60"/>
      <c r="P214" s="60"/>
      <c r="Q214" s="24"/>
      <c r="R214" s="24"/>
      <c r="S214" s="24"/>
      <c r="T214" s="24"/>
      <c r="U214" s="24"/>
      <c r="V214" s="24"/>
      <c r="W214" s="24"/>
      <c r="X214" s="24"/>
      <c r="Y214" s="24"/>
      <c r="Z214" s="24"/>
      <c r="AA214" s="24"/>
      <c r="AB214" s="24"/>
      <c r="AC214" s="24"/>
      <c r="AD214" s="24"/>
      <c r="AE214" s="24"/>
      <c r="AF214" s="24"/>
      <c r="AG214" s="24"/>
      <c r="AH214" s="24"/>
      <c r="AI214" s="24"/>
      <c r="AJ214" s="24"/>
      <c r="AK214" s="24"/>
      <c r="AL214" s="24"/>
    </row>
    <row r="215" spans="1:38" x14ac:dyDescent="0.2">
      <c r="A215" s="23"/>
      <c r="B215" s="44"/>
      <c r="C215" s="44"/>
      <c r="D215" s="24"/>
      <c r="E215" s="24"/>
      <c r="F215" s="24"/>
      <c r="G215" s="60"/>
      <c r="H215" s="60"/>
      <c r="I215" s="61"/>
      <c r="J215" s="60"/>
      <c r="K215" s="60"/>
      <c r="L215" s="60"/>
      <c r="M215" s="60"/>
      <c r="N215" s="60"/>
      <c r="O215" s="60"/>
      <c r="P215" s="60"/>
      <c r="Q215" s="24"/>
      <c r="R215" s="24"/>
      <c r="S215" s="24"/>
      <c r="T215" s="24"/>
      <c r="U215" s="24"/>
      <c r="V215" s="24"/>
      <c r="W215" s="24"/>
      <c r="X215" s="24"/>
      <c r="Y215" s="24"/>
      <c r="Z215" s="24"/>
      <c r="AA215" s="24"/>
      <c r="AB215" s="24"/>
      <c r="AC215" s="24"/>
      <c r="AD215" s="24"/>
      <c r="AE215" s="24"/>
      <c r="AF215" s="24"/>
      <c r="AG215" s="24"/>
      <c r="AH215" s="24"/>
      <c r="AI215" s="24"/>
      <c r="AJ215" s="24"/>
      <c r="AK215" s="24"/>
      <c r="AL215" s="24"/>
    </row>
    <row r="216" spans="1:38" x14ac:dyDescent="0.2">
      <c r="A216" s="23"/>
      <c r="B216" s="44"/>
      <c r="C216" s="44"/>
      <c r="D216" s="24"/>
      <c r="E216" s="24"/>
      <c r="F216" s="24"/>
      <c r="G216" s="72"/>
      <c r="H216" s="72"/>
      <c r="I216" s="73"/>
      <c r="J216" s="72"/>
      <c r="K216" s="72"/>
      <c r="L216" s="72"/>
      <c r="M216" s="72"/>
      <c r="N216" s="72"/>
      <c r="O216" s="72"/>
      <c r="P216" s="72"/>
      <c r="Q216" s="24"/>
      <c r="R216" s="24"/>
      <c r="S216" s="24"/>
      <c r="T216" s="24"/>
      <c r="U216" s="24"/>
      <c r="V216" s="24"/>
      <c r="W216" s="24"/>
      <c r="X216" s="24"/>
      <c r="Y216" s="24"/>
      <c r="Z216" s="24"/>
      <c r="AA216" s="24"/>
      <c r="AB216" s="24"/>
      <c r="AC216" s="24"/>
      <c r="AD216" s="24"/>
      <c r="AE216" s="24"/>
      <c r="AF216" s="24"/>
      <c r="AG216" s="24"/>
      <c r="AH216" s="24"/>
      <c r="AI216" s="24"/>
      <c r="AJ216" s="24"/>
      <c r="AK216" s="24"/>
      <c r="AL216" s="24"/>
    </row>
    <row r="217" spans="1:38" x14ac:dyDescent="0.2">
      <c r="A217" s="23"/>
      <c r="B217" s="44"/>
      <c r="C217" s="44"/>
      <c r="D217" s="24"/>
      <c r="E217" s="24"/>
      <c r="F217" s="24"/>
      <c r="G217" s="72"/>
      <c r="H217" s="72"/>
      <c r="I217" s="73"/>
      <c r="J217" s="72"/>
      <c r="K217" s="72"/>
      <c r="L217" s="72"/>
      <c r="M217" s="72"/>
      <c r="N217" s="72"/>
      <c r="O217" s="72"/>
      <c r="P217" s="72"/>
      <c r="Q217" s="24"/>
      <c r="R217" s="24"/>
      <c r="S217" s="24"/>
      <c r="T217" s="24"/>
      <c r="U217" s="24"/>
      <c r="V217" s="24"/>
      <c r="W217" s="24"/>
      <c r="X217" s="24"/>
      <c r="Y217" s="24"/>
      <c r="Z217" s="24"/>
      <c r="AA217" s="24"/>
      <c r="AB217" s="24"/>
      <c r="AC217" s="24"/>
      <c r="AD217" s="24"/>
      <c r="AE217" s="24"/>
      <c r="AF217" s="24"/>
      <c r="AG217" s="24"/>
      <c r="AH217" s="24"/>
      <c r="AI217" s="24"/>
      <c r="AJ217" s="24"/>
      <c r="AK217" s="24"/>
      <c r="AL217" s="24"/>
    </row>
    <row r="218" spans="1:38" x14ac:dyDescent="0.2">
      <c r="A218" s="23"/>
      <c r="B218" s="44"/>
      <c r="C218" s="44"/>
      <c r="D218" s="24"/>
      <c r="E218" s="24"/>
      <c r="F218" s="24"/>
      <c r="G218" s="24"/>
      <c r="H218" s="24"/>
      <c r="I218" s="21"/>
      <c r="J218" s="24"/>
      <c r="K218" s="53"/>
      <c r="L218" s="24"/>
      <c r="M218" s="24"/>
      <c r="N218" s="24"/>
      <c r="O218" s="24"/>
      <c r="P218" s="24"/>
      <c r="Q218" s="24"/>
      <c r="R218" s="24"/>
      <c r="S218" s="24"/>
      <c r="T218" s="24"/>
      <c r="U218" s="24"/>
      <c r="V218" s="24"/>
      <c r="W218" s="24"/>
      <c r="X218" s="24"/>
      <c r="Y218" s="24"/>
      <c r="Z218" s="24"/>
      <c r="AA218" s="24"/>
      <c r="AB218" s="24"/>
      <c r="AC218" s="24"/>
      <c r="AD218" s="24"/>
      <c r="AE218" s="24"/>
      <c r="AF218" s="24"/>
      <c r="AG218" s="24"/>
      <c r="AH218" s="24"/>
      <c r="AI218" s="24"/>
      <c r="AJ218" s="24"/>
      <c r="AK218" s="24"/>
      <c r="AL218" s="24"/>
    </row>
    <row r="219" spans="1:38" x14ac:dyDescent="0.2">
      <c r="A219" s="23"/>
      <c r="B219" s="24"/>
      <c r="C219" s="24"/>
      <c r="D219" s="24"/>
      <c r="E219" s="24"/>
      <c r="F219" s="24"/>
      <c r="G219" s="24"/>
      <c r="H219" s="24"/>
      <c r="I219" s="21"/>
      <c r="J219" s="24"/>
      <c r="K219" s="53"/>
      <c r="L219" s="36"/>
      <c r="M219" s="36"/>
      <c r="N219" s="24"/>
      <c r="O219" s="24"/>
      <c r="P219" s="24"/>
      <c r="Q219" s="24"/>
      <c r="R219" s="24"/>
      <c r="S219" s="24"/>
      <c r="T219" s="24"/>
      <c r="U219" s="24"/>
      <c r="V219" s="24"/>
      <c r="W219" s="24"/>
      <c r="X219" s="24"/>
      <c r="Y219" s="24"/>
      <c r="Z219" s="24"/>
      <c r="AA219" s="24"/>
      <c r="AB219" s="24"/>
      <c r="AC219" s="24"/>
      <c r="AD219" s="24"/>
      <c r="AE219" s="24"/>
      <c r="AF219" s="24"/>
      <c r="AG219" s="24"/>
      <c r="AH219" s="24"/>
      <c r="AI219" s="24"/>
      <c r="AJ219" s="24"/>
      <c r="AK219" s="24"/>
      <c r="AL219" s="24"/>
    </row>
    <row r="220" spans="1:38" x14ac:dyDescent="0.2">
      <c r="A220" s="23"/>
      <c r="B220" s="24"/>
      <c r="C220" s="24"/>
      <c r="D220" s="24"/>
      <c r="E220" s="24"/>
      <c r="F220" s="24"/>
      <c r="G220" s="53"/>
      <c r="H220" s="53"/>
      <c r="I220" s="66"/>
      <c r="J220" s="53"/>
      <c r="K220" s="53"/>
      <c r="L220" s="53"/>
      <c r="M220" s="53"/>
      <c r="N220" s="53"/>
      <c r="O220" s="53"/>
      <c r="P220" s="53"/>
      <c r="Q220" s="24"/>
      <c r="R220" s="24"/>
      <c r="S220" s="24"/>
      <c r="T220" s="24"/>
      <c r="U220" s="24"/>
      <c r="V220" s="24"/>
      <c r="W220" s="24"/>
      <c r="X220" s="24"/>
      <c r="Y220" s="24"/>
      <c r="Z220" s="24"/>
      <c r="AA220" s="24"/>
      <c r="AB220" s="24"/>
      <c r="AC220" s="24"/>
      <c r="AD220" s="24"/>
      <c r="AE220" s="24"/>
      <c r="AF220" s="24"/>
      <c r="AG220" s="24"/>
      <c r="AH220" s="24"/>
      <c r="AI220" s="24"/>
      <c r="AJ220" s="24"/>
      <c r="AK220" s="24"/>
      <c r="AL220" s="24"/>
    </row>
    <row r="221" spans="1:38" x14ac:dyDescent="0.2">
      <c r="A221" s="23"/>
      <c r="B221" s="24"/>
      <c r="C221" s="24"/>
      <c r="D221" s="24"/>
      <c r="E221" s="24"/>
      <c r="F221" s="24"/>
      <c r="G221" s="36"/>
      <c r="H221" s="36"/>
      <c r="I221" s="32"/>
      <c r="J221" s="36"/>
      <c r="K221" s="36"/>
      <c r="L221" s="36"/>
      <c r="M221" s="36"/>
      <c r="N221" s="36"/>
      <c r="O221" s="74"/>
      <c r="P221" s="36"/>
      <c r="Q221" s="24"/>
      <c r="R221" s="24"/>
      <c r="S221" s="24"/>
      <c r="T221" s="24"/>
      <c r="U221" s="24"/>
      <c r="V221" s="24"/>
      <c r="W221" s="24"/>
      <c r="X221" s="24"/>
      <c r="Y221" s="24"/>
      <c r="Z221" s="24"/>
      <c r="AA221" s="24"/>
      <c r="AB221" s="24"/>
      <c r="AC221" s="24"/>
      <c r="AD221" s="24"/>
      <c r="AE221" s="24"/>
      <c r="AF221" s="24"/>
      <c r="AG221" s="24"/>
      <c r="AH221" s="24"/>
      <c r="AI221" s="24"/>
      <c r="AJ221" s="24"/>
      <c r="AK221" s="24"/>
      <c r="AL221" s="24"/>
    </row>
    <row r="222" spans="1:38" x14ac:dyDescent="0.2">
      <c r="A222" s="23"/>
      <c r="B222" s="24"/>
      <c r="C222" s="24"/>
      <c r="D222" s="24"/>
      <c r="E222" s="24"/>
      <c r="F222" s="24"/>
      <c r="G222" s="36"/>
      <c r="H222" s="36"/>
      <c r="I222" s="32"/>
      <c r="J222" s="36"/>
      <c r="K222" s="36"/>
      <c r="L222" s="36"/>
      <c r="M222" s="36"/>
      <c r="N222" s="36"/>
      <c r="O222" s="74"/>
      <c r="P222" s="36"/>
      <c r="Q222" s="24"/>
      <c r="R222" s="24"/>
      <c r="S222" s="24"/>
      <c r="T222" s="24"/>
      <c r="U222" s="24"/>
      <c r="V222" s="24"/>
      <c r="W222" s="24"/>
      <c r="X222" s="24"/>
      <c r="Y222" s="24"/>
      <c r="Z222" s="24"/>
      <c r="AA222" s="24"/>
      <c r="AB222" s="24"/>
      <c r="AC222" s="24"/>
      <c r="AD222" s="24"/>
      <c r="AE222" s="24"/>
      <c r="AF222" s="24"/>
      <c r="AG222" s="24"/>
      <c r="AH222" s="24"/>
      <c r="AI222" s="24"/>
      <c r="AJ222" s="24"/>
      <c r="AK222" s="24"/>
      <c r="AL222" s="24"/>
    </row>
    <row r="223" spans="1:38" x14ac:dyDescent="0.2">
      <c r="A223" s="23"/>
      <c r="B223" s="24"/>
      <c r="C223" s="24"/>
      <c r="D223" s="24"/>
      <c r="E223" s="24"/>
      <c r="F223" s="24"/>
      <c r="G223" s="36"/>
      <c r="H223" s="36"/>
      <c r="I223" s="32"/>
      <c r="J223" s="36"/>
      <c r="K223" s="36"/>
      <c r="L223" s="36"/>
      <c r="M223" s="36"/>
      <c r="N223" s="36"/>
      <c r="O223" s="74"/>
      <c r="P223" s="36"/>
      <c r="Q223" s="24"/>
      <c r="R223" s="24"/>
      <c r="S223" s="24"/>
      <c r="T223" s="24"/>
      <c r="U223" s="24"/>
      <c r="V223" s="24"/>
      <c r="W223" s="24"/>
      <c r="X223" s="24"/>
      <c r="Y223" s="24"/>
      <c r="Z223" s="24"/>
      <c r="AA223" s="24"/>
      <c r="AB223" s="24"/>
      <c r="AC223" s="24"/>
      <c r="AD223" s="24"/>
      <c r="AE223" s="24"/>
      <c r="AF223" s="24"/>
      <c r="AG223" s="24"/>
      <c r="AH223" s="24"/>
      <c r="AI223" s="24"/>
      <c r="AJ223" s="24"/>
      <c r="AK223" s="24"/>
      <c r="AL223" s="24"/>
    </row>
    <row r="224" spans="1:38" x14ac:dyDescent="0.2">
      <c r="A224" s="23"/>
      <c r="B224" s="24"/>
      <c r="C224" s="24"/>
      <c r="D224" s="24"/>
      <c r="E224" s="24"/>
      <c r="F224" s="24"/>
      <c r="G224" s="36"/>
      <c r="H224" s="36"/>
      <c r="I224" s="32"/>
      <c r="J224" s="36"/>
      <c r="K224" s="36"/>
      <c r="L224" s="36"/>
      <c r="M224" s="36"/>
      <c r="N224" s="36"/>
      <c r="O224" s="74"/>
      <c r="P224" s="36"/>
      <c r="Q224" s="24"/>
      <c r="R224" s="24"/>
      <c r="S224" s="24"/>
      <c r="T224" s="24"/>
      <c r="U224" s="24"/>
      <c r="V224" s="24"/>
      <c r="W224" s="24"/>
      <c r="X224" s="24"/>
      <c r="Y224" s="24"/>
      <c r="Z224" s="24"/>
      <c r="AA224" s="24"/>
      <c r="AB224" s="24"/>
      <c r="AC224" s="24"/>
      <c r="AD224" s="24"/>
      <c r="AE224" s="24"/>
      <c r="AF224" s="24"/>
      <c r="AG224" s="24"/>
      <c r="AH224" s="24"/>
      <c r="AI224" s="24"/>
      <c r="AJ224" s="24"/>
      <c r="AK224" s="24"/>
      <c r="AL224" s="24"/>
    </row>
    <row r="225" spans="1:38" x14ac:dyDescent="0.2">
      <c r="A225" s="23"/>
      <c r="B225" s="24"/>
      <c r="C225" s="24"/>
      <c r="D225" s="24"/>
      <c r="E225" s="24"/>
      <c r="F225" s="24"/>
      <c r="G225" s="36"/>
      <c r="H225" s="36"/>
      <c r="I225" s="32"/>
      <c r="J225" s="36"/>
      <c r="K225" s="36"/>
      <c r="L225" s="36"/>
      <c r="M225" s="36"/>
      <c r="N225" s="36"/>
      <c r="O225" s="74"/>
      <c r="P225" s="36"/>
      <c r="Q225" s="24"/>
      <c r="R225" s="24"/>
      <c r="S225" s="24"/>
      <c r="T225" s="24"/>
      <c r="U225" s="24"/>
      <c r="V225" s="24"/>
      <c r="W225" s="24"/>
      <c r="X225" s="24"/>
      <c r="Y225" s="24"/>
      <c r="Z225" s="24"/>
      <c r="AA225" s="24"/>
      <c r="AB225" s="24"/>
      <c r="AC225" s="24"/>
      <c r="AD225" s="24"/>
      <c r="AE225" s="24"/>
      <c r="AF225" s="24"/>
      <c r="AG225" s="24"/>
      <c r="AH225" s="24"/>
      <c r="AI225" s="24"/>
      <c r="AJ225" s="24"/>
      <c r="AK225" s="24"/>
      <c r="AL225" s="24"/>
    </row>
    <row r="226" spans="1:38" x14ac:dyDescent="0.2">
      <c r="A226" s="23"/>
      <c r="B226" s="24"/>
      <c r="C226" s="24"/>
      <c r="D226" s="24"/>
      <c r="E226" s="24"/>
      <c r="F226" s="24"/>
      <c r="G226" s="36"/>
      <c r="H226" s="36"/>
      <c r="I226" s="32"/>
      <c r="J226" s="36"/>
      <c r="K226" s="36"/>
      <c r="L226" s="36"/>
      <c r="M226" s="36"/>
      <c r="N226" s="36"/>
      <c r="O226" s="74"/>
      <c r="P226" s="36"/>
      <c r="Q226" s="24"/>
      <c r="R226" s="24"/>
      <c r="S226" s="24"/>
      <c r="T226" s="24"/>
      <c r="U226" s="24"/>
      <c r="V226" s="24"/>
      <c r="W226" s="24"/>
      <c r="X226" s="24"/>
      <c r="Y226" s="24"/>
      <c r="Z226" s="24"/>
      <c r="AA226" s="24"/>
      <c r="AB226" s="24"/>
      <c r="AC226" s="24"/>
      <c r="AD226" s="24"/>
      <c r="AE226" s="24"/>
      <c r="AF226" s="24"/>
      <c r="AG226" s="24"/>
      <c r="AH226" s="24"/>
      <c r="AI226" s="24"/>
      <c r="AJ226" s="24"/>
      <c r="AK226" s="24"/>
      <c r="AL226" s="24"/>
    </row>
    <row r="227" spans="1:38" x14ac:dyDescent="0.2">
      <c r="A227" s="23"/>
      <c r="B227" s="24"/>
      <c r="C227" s="24"/>
      <c r="D227" s="24"/>
      <c r="E227" s="24"/>
      <c r="F227" s="24"/>
      <c r="G227" s="36"/>
      <c r="H227" s="36"/>
      <c r="I227" s="32"/>
      <c r="J227" s="36"/>
      <c r="K227" s="36"/>
      <c r="L227" s="36"/>
      <c r="M227" s="36"/>
      <c r="N227" s="36"/>
      <c r="O227" s="74"/>
      <c r="P227" s="36"/>
      <c r="Q227" s="24"/>
      <c r="R227" s="24"/>
      <c r="S227" s="24"/>
      <c r="T227" s="24"/>
      <c r="U227" s="24"/>
      <c r="V227" s="24"/>
      <c r="W227" s="24"/>
      <c r="X227" s="24"/>
      <c r="Y227" s="24"/>
      <c r="Z227" s="24"/>
      <c r="AA227" s="24"/>
      <c r="AB227" s="24"/>
      <c r="AC227" s="24"/>
      <c r="AD227" s="24"/>
      <c r="AE227" s="24"/>
      <c r="AF227" s="24"/>
      <c r="AG227" s="24"/>
      <c r="AH227" s="24"/>
      <c r="AI227" s="24"/>
      <c r="AJ227" s="24"/>
      <c r="AK227" s="24"/>
      <c r="AL227" s="24"/>
    </row>
    <row r="228" spans="1:38" x14ac:dyDescent="0.2">
      <c r="A228" s="23"/>
      <c r="B228" s="24"/>
      <c r="C228" s="24"/>
      <c r="D228" s="24"/>
      <c r="E228" s="24"/>
      <c r="F228" s="24"/>
      <c r="G228" s="36"/>
      <c r="H228" s="36"/>
      <c r="I228" s="32"/>
      <c r="J228" s="36"/>
      <c r="K228" s="36"/>
      <c r="L228" s="36"/>
      <c r="M228" s="36"/>
      <c r="N228" s="36"/>
      <c r="O228" s="74"/>
      <c r="P228" s="36"/>
      <c r="Q228" s="24"/>
      <c r="R228" s="24"/>
      <c r="S228" s="24"/>
      <c r="T228" s="24"/>
      <c r="U228" s="24"/>
      <c r="V228" s="24"/>
      <c r="W228" s="24"/>
      <c r="X228" s="24"/>
      <c r="Y228" s="24"/>
      <c r="Z228" s="24"/>
      <c r="AA228" s="24"/>
      <c r="AB228" s="24"/>
      <c r="AC228" s="24"/>
      <c r="AD228" s="24"/>
      <c r="AE228" s="24"/>
      <c r="AF228" s="24"/>
      <c r="AG228" s="24"/>
      <c r="AH228" s="24"/>
      <c r="AI228" s="24"/>
      <c r="AJ228" s="24"/>
      <c r="AK228" s="24"/>
      <c r="AL228" s="24"/>
    </row>
    <row r="229" spans="1:38" x14ac:dyDescent="0.2">
      <c r="A229" s="23"/>
      <c r="B229" s="24"/>
      <c r="C229" s="24"/>
      <c r="D229" s="24"/>
      <c r="E229" s="24"/>
      <c r="F229" s="24"/>
      <c r="G229" s="36"/>
      <c r="H229" s="36"/>
      <c r="I229" s="32"/>
      <c r="J229" s="36"/>
      <c r="K229" s="36"/>
      <c r="L229" s="36"/>
      <c r="M229" s="36"/>
      <c r="N229" s="36"/>
      <c r="O229" s="74"/>
      <c r="P229" s="36"/>
      <c r="Q229" s="24"/>
      <c r="R229" s="24"/>
      <c r="S229" s="24"/>
      <c r="T229" s="24"/>
      <c r="U229" s="24"/>
      <c r="V229" s="24"/>
      <c r="W229" s="24"/>
      <c r="X229" s="24"/>
      <c r="Y229" s="24"/>
      <c r="Z229" s="24"/>
      <c r="AA229" s="24"/>
      <c r="AB229" s="24"/>
      <c r="AC229" s="24"/>
      <c r="AD229" s="24"/>
      <c r="AE229" s="24"/>
      <c r="AF229" s="24"/>
      <c r="AG229" s="24"/>
      <c r="AH229" s="24"/>
      <c r="AI229" s="24"/>
      <c r="AJ229" s="24"/>
      <c r="AK229" s="24"/>
      <c r="AL229" s="24"/>
    </row>
    <row r="230" spans="1:38" x14ac:dyDescent="0.2">
      <c r="A230" s="23"/>
      <c r="B230" s="24"/>
      <c r="C230" s="24"/>
      <c r="D230" s="24"/>
      <c r="E230" s="24"/>
      <c r="F230" s="24"/>
      <c r="G230" s="24"/>
      <c r="H230" s="24"/>
      <c r="I230" s="21"/>
      <c r="J230" s="24"/>
      <c r="K230" s="24"/>
      <c r="L230" s="24"/>
      <c r="M230" s="24"/>
      <c r="N230" s="24"/>
      <c r="O230" s="24"/>
      <c r="P230" s="24"/>
      <c r="Q230" s="24"/>
      <c r="R230" s="24"/>
      <c r="S230" s="24"/>
      <c r="T230" s="24"/>
      <c r="U230" s="24"/>
      <c r="V230" s="24"/>
      <c r="W230" s="24"/>
      <c r="X230" s="24"/>
      <c r="Y230" s="24"/>
      <c r="Z230" s="24"/>
      <c r="AA230" s="24"/>
      <c r="AB230" s="24"/>
      <c r="AC230" s="24"/>
      <c r="AD230" s="24"/>
      <c r="AE230" s="24"/>
      <c r="AF230" s="24"/>
      <c r="AG230" s="24"/>
      <c r="AH230" s="24"/>
      <c r="AI230" s="24"/>
      <c r="AJ230" s="24"/>
      <c r="AK230" s="24"/>
      <c r="AL230" s="24"/>
    </row>
    <row r="231" spans="1:38" x14ac:dyDescent="0.2">
      <c r="A231" s="23"/>
      <c r="B231" s="24"/>
      <c r="C231" s="24"/>
      <c r="D231" s="24"/>
      <c r="E231" s="24"/>
      <c r="F231" s="24"/>
      <c r="G231" s="24"/>
      <c r="H231" s="24"/>
      <c r="I231" s="21"/>
      <c r="J231" s="24"/>
      <c r="K231" s="24"/>
      <c r="L231" s="24"/>
      <c r="M231" s="24"/>
      <c r="N231" s="24"/>
      <c r="O231" s="24"/>
      <c r="P231" s="24"/>
      <c r="Q231" s="24"/>
      <c r="R231" s="24"/>
      <c r="S231" s="24"/>
      <c r="T231" s="24"/>
      <c r="U231" s="24"/>
      <c r="V231" s="24"/>
      <c r="W231" s="24"/>
      <c r="X231" s="24"/>
      <c r="Y231" s="24"/>
      <c r="Z231" s="24"/>
      <c r="AA231" s="24"/>
      <c r="AB231" s="24"/>
      <c r="AC231" s="24"/>
      <c r="AD231" s="24"/>
      <c r="AE231" s="24"/>
      <c r="AF231" s="24"/>
      <c r="AG231" s="24"/>
      <c r="AH231" s="24"/>
      <c r="AI231" s="24"/>
      <c r="AJ231" s="24"/>
      <c r="AK231" s="24"/>
      <c r="AL231" s="24"/>
    </row>
    <row r="232" spans="1:38" x14ac:dyDescent="0.2">
      <c r="A232" s="23"/>
      <c r="B232" s="24"/>
      <c r="C232" s="24"/>
      <c r="D232" s="24"/>
      <c r="E232" s="24"/>
      <c r="F232" s="24"/>
      <c r="G232" s="24"/>
      <c r="H232" s="24"/>
      <c r="I232" s="21"/>
      <c r="J232" s="24"/>
      <c r="K232" s="24"/>
      <c r="L232" s="24"/>
      <c r="M232" s="24"/>
      <c r="N232" s="24"/>
      <c r="O232" s="24"/>
      <c r="P232" s="24"/>
      <c r="Q232" s="24"/>
      <c r="R232" s="24"/>
      <c r="S232" s="24"/>
      <c r="T232" s="24"/>
      <c r="U232" s="24"/>
      <c r="V232" s="24"/>
      <c r="W232" s="24"/>
      <c r="X232" s="24"/>
      <c r="Y232" s="24"/>
      <c r="Z232" s="24"/>
      <c r="AA232" s="24"/>
      <c r="AB232" s="24"/>
      <c r="AC232" s="24"/>
      <c r="AD232" s="24"/>
      <c r="AE232" s="24"/>
      <c r="AF232" s="24"/>
      <c r="AG232" s="24"/>
      <c r="AH232" s="24"/>
      <c r="AI232" s="24"/>
      <c r="AJ232" s="24"/>
      <c r="AK232" s="24"/>
      <c r="AL232" s="24"/>
    </row>
    <row r="233" spans="1:38" x14ac:dyDescent="0.2">
      <c r="A233" s="23"/>
      <c r="B233" s="24"/>
      <c r="C233" s="24"/>
      <c r="D233" s="24"/>
      <c r="E233" s="24"/>
      <c r="F233" s="24"/>
      <c r="G233" s="24"/>
      <c r="H233" s="24"/>
      <c r="I233" s="21"/>
      <c r="J233" s="24"/>
      <c r="K233" s="24"/>
      <c r="L233" s="24"/>
      <c r="M233" s="24"/>
      <c r="N233" s="24"/>
      <c r="O233" s="24"/>
      <c r="P233" s="24"/>
      <c r="Q233" s="24"/>
      <c r="R233" s="24"/>
      <c r="S233" s="24"/>
      <c r="T233" s="24"/>
      <c r="U233" s="24"/>
      <c r="V233" s="24"/>
      <c r="W233" s="24"/>
      <c r="X233" s="24"/>
      <c r="Y233" s="24"/>
      <c r="Z233" s="24"/>
      <c r="AA233" s="24"/>
      <c r="AB233" s="24"/>
      <c r="AC233" s="24"/>
      <c r="AD233" s="24"/>
      <c r="AE233" s="24"/>
      <c r="AF233" s="24"/>
      <c r="AG233" s="24"/>
      <c r="AH233" s="24"/>
      <c r="AI233" s="24"/>
      <c r="AJ233" s="24"/>
      <c r="AK233" s="24"/>
      <c r="AL233" s="24"/>
    </row>
    <row r="234" spans="1:38" x14ac:dyDescent="0.2">
      <c r="A234" s="23"/>
      <c r="B234" s="24"/>
      <c r="C234" s="24"/>
      <c r="D234" s="24"/>
      <c r="E234" s="24"/>
      <c r="F234" s="24"/>
      <c r="G234" s="24"/>
      <c r="H234" s="24"/>
      <c r="I234" s="21"/>
      <c r="J234" s="24"/>
      <c r="K234" s="24"/>
      <c r="L234" s="24"/>
      <c r="M234" s="24"/>
      <c r="N234" s="24"/>
      <c r="O234" s="24"/>
      <c r="P234" s="24"/>
      <c r="Q234" s="24"/>
      <c r="R234" s="24"/>
      <c r="S234" s="24"/>
      <c r="T234" s="24"/>
      <c r="U234" s="24"/>
      <c r="V234" s="24"/>
      <c r="W234" s="24"/>
      <c r="X234" s="24"/>
      <c r="Y234" s="24"/>
      <c r="Z234" s="24"/>
      <c r="AA234" s="24"/>
      <c r="AB234" s="24"/>
      <c r="AC234" s="24"/>
      <c r="AD234" s="24"/>
      <c r="AE234" s="24"/>
      <c r="AF234" s="24"/>
      <c r="AG234" s="24"/>
      <c r="AH234" s="24"/>
      <c r="AI234" s="24"/>
      <c r="AJ234" s="24"/>
      <c r="AK234" s="24"/>
      <c r="AL234" s="24"/>
    </row>
    <row r="235" spans="1:38" x14ac:dyDescent="0.2">
      <c r="A235" s="23"/>
      <c r="B235" s="24"/>
      <c r="C235" s="24"/>
      <c r="D235" s="24"/>
      <c r="E235" s="24"/>
      <c r="F235" s="24"/>
      <c r="G235" s="24"/>
      <c r="H235" s="24"/>
      <c r="I235" s="21"/>
      <c r="J235" s="24"/>
      <c r="K235" s="24"/>
      <c r="L235" s="24"/>
      <c r="M235" s="24"/>
      <c r="N235" s="24"/>
      <c r="O235" s="24"/>
      <c r="P235" s="24"/>
      <c r="Q235" s="24"/>
      <c r="R235" s="24"/>
      <c r="S235" s="24"/>
      <c r="T235" s="24"/>
      <c r="U235" s="24"/>
      <c r="V235" s="24"/>
      <c r="W235" s="24"/>
      <c r="X235" s="24"/>
      <c r="Y235" s="24"/>
      <c r="Z235" s="24"/>
      <c r="AA235" s="24"/>
      <c r="AB235" s="24"/>
      <c r="AC235" s="24"/>
      <c r="AD235" s="24"/>
      <c r="AE235" s="24"/>
      <c r="AF235" s="24"/>
      <c r="AG235" s="24"/>
      <c r="AH235" s="24"/>
      <c r="AI235" s="24"/>
      <c r="AJ235" s="24"/>
      <c r="AK235" s="24"/>
      <c r="AL235" s="24"/>
    </row>
    <row r="236" spans="1:38" x14ac:dyDescent="0.2">
      <c r="A236" s="7"/>
      <c r="I236" s="3"/>
    </row>
    <row r="237" spans="1:38" x14ac:dyDescent="0.2">
      <c r="A237" s="7"/>
      <c r="I237" s="3"/>
    </row>
    <row r="238" spans="1:38" x14ac:dyDescent="0.2">
      <c r="A238" s="7"/>
      <c r="I238" s="3"/>
    </row>
    <row r="239" spans="1:38" x14ac:dyDescent="0.2">
      <c r="A239" s="7"/>
      <c r="I239" s="3"/>
    </row>
    <row r="240" spans="1:38" x14ac:dyDescent="0.2">
      <c r="A240" s="7"/>
      <c r="I240" s="3"/>
    </row>
    <row r="241" spans="1:9" x14ac:dyDescent="0.2">
      <c r="A241" s="7"/>
      <c r="I241" s="3"/>
    </row>
    <row r="242" spans="1:9" x14ac:dyDescent="0.2">
      <c r="A242" s="7"/>
      <c r="I242" s="3"/>
    </row>
    <row r="243" spans="1:9" x14ac:dyDescent="0.2">
      <c r="A243" s="7"/>
      <c r="I243" s="3"/>
    </row>
    <row r="244" spans="1:9" x14ac:dyDescent="0.2">
      <c r="A244" s="7"/>
      <c r="I244" s="3"/>
    </row>
    <row r="245" spans="1:9" x14ac:dyDescent="0.2">
      <c r="A245" s="7"/>
      <c r="I245" s="3"/>
    </row>
    <row r="246" spans="1:9" x14ac:dyDescent="0.2">
      <c r="A246" s="7"/>
      <c r="I246" s="3"/>
    </row>
    <row r="247" spans="1:9" x14ac:dyDescent="0.2">
      <c r="A247" s="7"/>
      <c r="I247" s="3"/>
    </row>
    <row r="248" spans="1:9" x14ac:dyDescent="0.2">
      <c r="A248" s="7"/>
      <c r="I248" s="3"/>
    </row>
    <row r="249" spans="1:9" x14ac:dyDescent="0.2">
      <c r="A249" s="7"/>
      <c r="I249" s="3"/>
    </row>
    <row r="250" spans="1:9" x14ac:dyDescent="0.2">
      <c r="A250" s="7"/>
      <c r="I250" s="3"/>
    </row>
    <row r="251" spans="1:9" x14ac:dyDescent="0.2">
      <c r="A251" s="7"/>
      <c r="I251" s="3"/>
    </row>
    <row r="252" spans="1:9" x14ac:dyDescent="0.2">
      <c r="A252" s="7"/>
      <c r="I252" s="3"/>
    </row>
    <row r="253" spans="1:9" x14ac:dyDescent="0.2">
      <c r="A253" s="7"/>
      <c r="I253" s="3"/>
    </row>
    <row r="254" spans="1:9" x14ac:dyDescent="0.2">
      <c r="A254" s="7"/>
      <c r="I254" s="3"/>
    </row>
    <row r="255" spans="1:9" x14ac:dyDescent="0.2">
      <c r="A255" s="7"/>
      <c r="I255" s="3"/>
    </row>
    <row r="256" spans="1:9" x14ac:dyDescent="0.2">
      <c r="A256" s="7"/>
      <c r="I256" s="3"/>
    </row>
    <row r="257" spans="1:9" x14ac:dyDescent="0.2">
      <c r="A257" s="7"/>
      <c r="I257" s="3"/>
    </row>
    <row r="258" spans="1:9" x14ac:dyDescent="0.2">
      <c r="A258" s="7"/>
      <c r="I258" s="3"/>
    </row>
    <row r="259" spans="1:9" x14ac:dyDescent="0.2">
      <c r="A259" s="7"/>
      <c r="I259" s="3"/>
    </row>
    <row r="260" spans="1:9" x14ac:dyDescent="0.2">
      <c r="A260" s="7"/>
      <c r="I260" s="3"/>
    </row>
    <row r="261" spans="1:9" x14ac:dyDescent="0.2">
      <c r="A261" s="7"/>
      <c r="I261" s="3"/>
    </row>
    <row r="262" spans="1:9" x14ac:dyDescent="0.2">
      <c r="A262" s="7"/>
      <c r="I262" s="3"/>
    </row>
    <row r="263" spans="1:9" x14ac:dyDescent="0.2">
      <c r="A263" s="7"/>
      <c r="I263" s="3"/>
    </row>
    <row r="264" spans="1:9" x14ac:dyDescent="0.2">
      <c r="A264" s="7"/>
      <c r="I264" s="3"/>
    </row>
    <row r="265" spans="1:9" x14ac:dyDescent="0.2">
      <c r="A265" s="7"/>
      <c r="I265" s="3"/>
    </row>
    <row r="266" spans="1:9" x14ac:dyDescent="0.2">
      <c r="A266" s="7"/>
      <c r="I266" s="3"/>
    </row>
    <row r="267" spans="1:9" x14ac:dyDescent="0.2">
      <c r="A267" s="7"/>
      <c r="I267" s="3"/>
    </row>
    <row r="268" spans="1:9" x14ac:dyDescent="0.2">
      <c r="A268" s="7"/>
      <c r="I268" s="3"/>
    </row>
    <row r="269" spans="1:9" x14ac:dyDescent="0.2">
      <c r="A269" s="7"/>
      <c r="I269" s="3"/>
    </row>
    <row r="270" spans="1:9" x14ac:dyDescent="0.2">
      <c r="A270" s="7"/>
      <c r="I270" s="3"/>
    </row>
    <row r="271" spans="1:9" x14ac:dyDescent="0.2">
      <c r="A271" s="7"/>
      <c r="I271" s="3"/>
    </row>
    <row r="272" spans="1:9" x14ac:dyDescent="0.2">
      <c r="A272" s="7"/>
      <c r="I272" s="3"/>
    </row>
    <row r="273" spans="1:9" x14ac:dyDescent="0.2">
      <c r="A273" s="7"/>
      <c r="I273" s="3"/>
    </row>
    <row r="274" spans="1:9" x14ac:dyDescent="0.2">
      <c r="A274" s="7"/>
      <c r="I274" s="3"/>
    </row>
    <row r="275" spans="1:9" x14ac:dyDescent="0.2">
      <c r="A275" s="7"/>
      <c r="I275" s="3"/>
    </row>
    <row r="276" spans="1:9" x14ac:dyDescent="0.2">
      <c r="A276" s="7"/>
      <c r="I276" s="3"/>
    </row>
    <row r="277" spans="1:9" x14ac:dyDescent="0.2">
      <c r="A277" s="7"/>
      <c r="I277" s="3"/>
    </row>
    <row r="278" spans="1:9" x14ac:dyDescent="0.2">
      <c r="A278" s="7"/>
      <c r="I278" s="3"/>
    </row>
    <row r="279" spans="1:9" x14ac:dyDescent="0.2">
      <c r="A279" s="7"/>
      <c r="I279" s="3"/>
    </row>
    <row r="280" spans="1:9" x14ac:dyDescent="0.2">
      <c r="A280" s="7"/>
      <c r="I280" s="3"/>
    </row>
    <row r="281" spans="1:9" x14ac:dyDescent="0.2">
      <c r="A281" s="7"/>
      <c r="I281" s="3"/>
    </row>
    <row r="282" spans="1:9" x14ac:dyDescent="0.2">
      <c r="A282" s="7"/>
      <c r="I282" s="3"/>
    </row>
    <row r="283" spans="1:9" x14ac:dyDescent="0.2">
      <c r="A283" s="7"/>
      <c r="I283" s="3"/>
    </row>
    <row r="284" spans="1:9" x14ac:dyDescent="0.2">
      <c r="A284" s="7"/>
      <c r="I284" s="3"/>
    </row>
    <row r="285" spans="1:9" x14ac:dyDescent="0.2">
      <c r="A285" s="7"/>
      <c r="I285" s="3"/>
    </row>
    <row r="286" spans="1:9" x14ac:dyDescent="0.2">
      <c r="A286" s="7"/>
      <c r="I286" s="3"/>
    </row>
    <row r="287" spans="1:9" x14ac:dyDescent="0.2">
      <c r="A287" s="7"/>
      <c r="I287" s="3"/>
    </row>
    <row r="288" spans="1:9" x14ac:dyDescent="0.2">
      <c r="A288" s="7"/>
      <c r="I288" s="3"/>
    </row>
    <row r="289" spans="1:9" x14ac:dyDescent="0.2">
      <c r="A289" s="7"/>
      <c r="I289" s="3"/>
    </row>
    <row r="290" spans="1:9" x14ac:dyDescent="0.2">
      <c r="A290" s="7"/>
      <c r="I290" s="3"/>
    </row>
    <row r="291" spans="1:9" x14ac:dyDescent="0.2">
      <c r="A291" s="7"/>
      <c r="I291" s="3"/>
    </row>
    <row r="292" spans="1:9" x14ac:dyDescent="0.2">
      <c r="A292" s="7"/>
      <c r="I292" s="3"/>
    </row>
    <row r="293" spans="1:9" x14ac:dyDescent="0.2">
      <c r="A293" s="7"/>
      <c r="I293" s="3"/>
    </row>
    <row r="294" spans="1:9" x14ac:dyDescent="0.2">
      <c r="A294" s="7"/>
      <c r="I294" s="3"/>
    </row>
    <row r="295" spans="1:9" x14ac:dyDescent="0.2">
      <c r="A295" s="7"/>
      <c r="I295" s="3"/>
    </row>
    <row r="296" spans="1:9" x14ac:dyDescent="0.2">
      <c r="A296" s="7"/>
      <c r="I296" s="3"/>
    </row>
    <row r="297" spans="1:9" x14ac:dyDescent="0.2">
      <c r="A297" s="7"/>
      <c r="I297" s="3"/>
    </row>
    <row r="298" spans="1:9" x14ac:dyDescent="0.2">
      <c r="A298" s="7"/>
      <c r="I298" s="3"/>
    </row>
    <row r="299" spans="1:9" x14ac:dyDescent="0.2">
      <c r="A299" s="7"/>
      <c r="I299" s="3"/>
    </row>
    <row r="300" spans="1:9" x14ac:dyDescent="0.2">
      <c r="A300" s="7"/>
      <c r="I300" s="3"/>
    </row>
    <row r="301" spans="1:9" x14ac:dyDescent="0.2">
      <c r="A301" s="7"/>
      <c r="I301" s="3"/>
    </row>
    <row r="302" spans="1:9" x14ac:dyDescent="0.2">
      <c r="A302" s="7"/>
      <c r="I302" s="3"/>
    </row>
    <row r="303" spans="1:9" x14ac:dyDescent="0.2">
      <c r="A303" s="7"/>
      <c r="I303" s="3"/>
    </row>
    <row r="304" spans="1:9" x14ac:dyDescent="0.2">
      <c r="A304" s="7"/>
      <c r="I304" s="3"/>
    </row>
    <row r="305" spans="1:9" x14ac:dyDescent="0.2">
      <c r="A305" s="7"/>
      <c r="I305" s="3"/>
    </row>
    <row r="306" spans="1:9" x14ac:dyDescent="0.2">
      <c r="A306" s="7"/>
      <c r="I306" s="3"/>
    </row>
    <row r="307" spans="1:9" x14ac:dyDescent="0.2">
      <c r="A307" s="7"/>
      <c r="I307" s="3"/>
    </row>
    <row r="308" spans="1:9" x14ac:dyDescent="0.2">
      <c r="A308" s="7"/>
      <c r="I308" s="3"/>
    </row>
    <row r="309" spans="1:9" x14ac:dyDescent="0.2">
      <c r="A309" s="7"/>
      <c r="I309" s="3"/>
    </row>
    <row r="310" spans="1:9" x14ac:dyDescent="0.2">
      <c r="A310" s="7"/>
      <c r="I310" s="3"/>
    </row>
    <row r="311" spans="1:9" x14ac:dyDescent="0.2">
      <c r="A311" s="7"/>
      <c r="I311" s="3"/>
    </row>
    <row r="312" spans="1:9" x14ac:dyDescent="0.2">
      <c r="A312" s="7"/>
      <c r="I312" s="3"/>
    </row>
    <row r="313" spans="1:9" x14ac:dyDescent="0.2">
      <c r="A313" s="7"/>
      <c r="I313" s="3"/>
    </row>
    <row r="314" spans="1:9" x14ac:dyDescent="0.2">
      <c r="A314" s="7"/>
      <c r="I314" s="3"/>
    </row>
    <row r="315" spans="1:9" x14ac:dyDescent="0.2">
      <c r="A315" s="7"/>
      <c r="I315" s="3"/>
    </row>
    <row r="316" spans="1:9" x14ac:dyDescent="0.2">
      <c r="A316" s="7"/>
      <c r="I316" s="3"/>
    </row>
    <row r="317" spans="1:9" x14ac:dyDescent="0.2">
      <c r="A317" s="7"/>
      <c r="I317" s="3"/>
    </row>
    <row r="318" spans="1:9" x14ac:dyDescent="0.2">
      <c r="A318" s="7"/>
      <c r="I318" s="3"/>
    </row>
    <row r="319" spans="1:9" x14ac:dyDescent="0.2">
      <c r="A319" s="7"/>
      <c r="I319" s="3"/>
    </row>
    <row r="320" spans="1:9" x14ac:dyDescent="0.2">
      <c r="A320" s="7"/>
      <c r="I320" s="3"/>
    </row>
    <row r="321" spans="1:9" x14ac:dyDescent="0.2">
      <c r="A321" s="7"/>
      <c r="I321" s="3"/>
    </row>
    <row r="322" spans="1:9" x14ac:dyDescent="0.2">
      <c r="A322" s="7"/>
      <c r="I322" s="3"/>
    </row>
    <row r="323" spans="1:9" x14ac:dyDescent="0.2">
      <c r="A323" s="7"/>
      <c r="I323" s="3"/>
    </row>
    <row r="324" spans="1:9" x14ac:dyDescent="0.2">
      <c r="A324" s="7"/>
      <c r="I324" s="3"/>
    </row>
    <row r="325" spans="1:9" x14ac:dyDescent="0.2">
      <c r="A325" s="7"/>
      <c r="I325" s="3"/>
    </row>
    <row r="326" spans="1:9" x14ac:dyDescent="0.2">
      <c r="A326" s="7"/>
      <c r="I326" s="3"/>
    </row>
    <row r="327" spans="1:9" x14ac:dyDescent="0.2">
      <c r="A327" s="7"/>
      <c r="I327" s="3"/>
    </row>
    <row r="328" spans="1:9" x14ac:dyDescent="0.2">
      <c r="A328" s="7"/>
      <c r="I328" s="3"/>
    </row>
    <row r="329" spans="1:9" x14ac:dyDescent="0.2">
      <c r="A329" s="7"/>
      <c r="I329" s="3"/>
    </row>
    <row r="330" spans="1:9" x14ac:dyDescent="0.2">
      <c r="A330" s="7"/>
      <c r="I330" s="3"/>
    </row>
    <row r="331" spans="1:9" x14ac:dyDescent="0.2">
      <c r="A331" s="7"/>
      <c r="I331" s="3"/>
    </row>
    <row r="332" spans="1:9" x14ac:dyDescent="0.2">
      <c r="A332" s="7"/>
      <c r="I332" s="3"/>
    </row>
    <row r="333" spans="1:9" x14ac:dyDescent="0.2">
      <c r="A333" s="7"/>
      <c r="I333" s="3"/>
    </row>
    <row r="334" spans="1:9" x14ac:dyDescent="0.2">
      <c r="A334" s="7"/>
      <c r="I334" s="3"/>
    </row>
    <row r="335" spans="1:9" x14ac:dyDescent="0.2">
      <c r="A335" s="7"/>
      <c r="I335" s="3"/>
    </row>
    <row r="336" spans="1:9" x14ac:dyDescent="0.2">
      <c r="A336" s="7"/>
      <c r="I336" s="3"/>
    </row>
    <row r="337" spans="1:9" x14ac:dyDescent="0.2">
      <c r="A337" s="7"/>
      <c r="I337" s="3"/>
    </row>
    <row r="338" spans="1:9" x14ac:dyDescent="0.2">
      <c r="A338" s="7"/>
      <c r="I338" s="3"/>
    </row>
    <row r="339" spans="1:9" x14ac:dyDescent="0.2">
      <c r="A339" s="7"/>
      <c r="I339" s="3"/>
    </row>
    <row r="340" spans="1:9" x14ac:dyDescent="0.2">
      <c r="A340" s="7"/>
      <c r="I340" s="3"/>
    </row>
    <row r="341" spans="1:9" x14ac:dyDescent="0.2">
      <c r="A341" s="7"/>
      <c r="I341" s="3"/>
    </row>
    <row r="342" spans="1:9" x14ac:dyDescent="0.2">
      <c r="A342" s="7"/>
      <c r="I342" s="3"/>
    </row>
    <row r="343" spans="1:9" x14ac:dyDescent="0.2">
      <c r="A343" s="7"/>
      <c r="I343" s="3"/>
    </row>
    <row r="344" spans="1:9" x14ac:dyDescent="0.2">
      <c r="A344" s="7"/>
      <c r="I344" s="3"/>
    </row>
    <row r="345" spans="1:9" x14ac:dyDescent="0.2">
      <c r="A345" s="7"/>
      <c r="I345" s="3"/>
    </row>
    <row r="346" spans="1:9" x14ac:dyDescent="0.2">
      <c r="A346" s="7"/>
      <c r="I346" s="3"/>
    </row>
    <row r="347" spans="1:9" x14ac:dyDescent="0.2">
      <c r="A347" s="7"/>
      <c r="I347" s="3"/>
    </row>
    <row r="348" spans="1:9" x14ac:dyDescent="0.2">
      <c r="A348" s="7"/>
      <c r="I348" s="3"/>
    </row>
    <row r="349" spans="1:9" x14ac:dyDescent="0.2">
      <c r="A349" s="7"/>
      <c r="I349" s="3"/>
    </row>
    <row r="350" spans="1:9" x14ac:dyDescent="0.2">
      <c r="A350" s="7"/>
      <c r="I350" s="3"/>
    </row>
    <row r="351" spans="1:9" x14ac:dyDescent="0.2">
      <c r="A351" s="7"/>
      <c r="I351" s="3"/>
    </row>
    <row r="352" spans="1:9" x14ac:dyDescent="0.2">
      <c r="A352" s="7"/>
      <c r="I352" s="3"/>
    </row>
    <row r="353" spans="1:9" x14ac:dyDescent="0.2">
      <c r="A353" s="7"/>
      <c r="I353" s="3"/>
    </row>
    <row r="354" spans="1:9" x14ac:dyDescent="0.2">
      <c r="A354" s="7"/>
      <c r="I354" s="3"/>
    </row>
    <row r="355" spans="1:9" x14ac:dyDescent="0.2">
      <c r="A355" s="7"/>
      <c r="I355" s="3"/>
    </row>
    <row r="356" spans="1:9" x14ac:dyDescent="0.2">
      <c r="A356" s="7"/>
      <c r="I356" s="3"/>
    </row>
    <row r="357" spans="1:9" x14ac:dyDescent="0.2">
      <c r="A357" s="7"/>
      <c r="I357" s="3"/>
    </row>
    <row r="358" spans="1:9" x14ac:dyDescent="0.2">
      <c r="A358" s="7"/>
      <c r="I358" s="3"/>
    </row>
    <row r="359" spans="1:9" x14ac:dyDescent="0.2">
      <c r="A359" s="7"/>
      <c r="I359" s="3"/>
    </row>
    <row r="360" spans="1:9" x14ac:dyDescent="0.2">
      <c r="A360" s="7"/>
      <c r="I360" s="3"/>
    </row>
    <row r="361" spans="1:9" x14ac:dyDescent="0.2">
      <c r="A361" s="7"/>
      <c r="I361" s="3"/>
    </row>
    <row r="362" spans="1:9" x14ac:dyDescent="0.2">
      <c r="A362" s="7"/>
      <c r="I362" s="3"/>
    </row>
    <row r="363" spans="1:9" x14ac:dyDescent="0.2">
      <c r="A363" s="7"/>
      <c r="I363" s="3"/>
    </row>
    <row r="364" spans="1:9" x14ac:dyDescent="0.2">
      <c r="A364" s="7"/>
      <c r="I364" s="3"/>
    </row>
    <row r="365" spans="1:9" x14ac:dyDescent="0.2">
      <c r="A365" s="7"/>
      <c r="I365" s="3"/>
    </row>
    <row r="366" spans="1:9" x14ac:dyDescent="0.2">
      <c r="A366" s="7"/>
      <c r="I366" s="3"/>
    </row>
    <row r="367" spans="1:9" x14ac:dyDescent="0.2">
      <c r="A367" s="7"/>
      <c r="I367" s="3"/>
    </row>
    <row r="368" spans="1:9" x14ac:dyDescent="0.2">
      <c r="A368" s="7"/>
      <c r="I368" s="3"/>
    </row>
    <row r="369" spans="1:9" x14ac:dyDescent="0.2">
      <c r="A369" s="7"/>
      <c r="I369" s="3"/>
    </row>
    <row r="370" spans="1:9" x14ac:dyDescent="0.2">
      <c r="A370" s="7"/>
      <c r="I370" s="3"/>
    </row>
    <row r="371" spans="1:9" x14ac:dyDescent="0.2">
      <c r="A371" s="7"/>
      <c r="I371" s="3"/>
    </row>
    <row r="372" spans="1:9" x14ac:dyDescent="0.2">
      <c r="A372" s="7"/>
      <c r="I372" s="3"/>
    </row>
    <row r="373" spans="1:9" x14ac:dyDescent="0.2">
      <c r="A373" s="7"/>
      <c r="I373" s="3"/>
    </row>
    <row r="374" spans="1:9" x14ac:dyDescent="0.2">
      <c r="A374" s="7"/>
      <c r="I374" s="3"/>
    </row>
    <row r="375" spans="1:9" x14ac:dyDescent="0.2">
      <c r="A375" s="7"/>
      <c r="I375" s="3"/>
    </row>
    <row r="376" spans="1:9" x14ac:dyDescent="0.2">
      <c r="A376" s="7"/>
      <c r="I376" s="3"/>
    </row>
    <row r="377" spans="1:9" x14ac:dyDescent="0.2">
      <c r="A377" s="7"/>
      <c r="I377" s="3"/>
    </row>
    <row r="378" spans="1:9" x14ac:dyDescent="0.2">
      <c r="A378" s="7"/>
      <c r="I378" s="3"/>
    </row>
    <row r="379" spans="1:9" x14ac:dyDescent="0.2">
      <c r="A379" s="7"/>
      <c r="I379" s="3"/>
    </row>
    <row r="380" spans="1:9" x14ac:dyDescent="0.2">
      <c r="A380" s="7"/>
      <c r="I380" s="3"/>
    </row>
    <row r="381" spans="1:9" x14ac:dyDescent="0.2">
      <c r="A381" s="7"/>
      <c r="I381" s="3"/>
    </row>
    <row r="382" spans="1:9" x14ac:dyDescent="0.2">
      <c r="A382" s="7"/>
      <c r="I382" s="3"/>
    </row>
    <row r="383" spans="1:9" x14ac:dyDescent="0.2">
      <c r="A383" s="7"/>
      <c r="I383" s="3"/>
    </row>
    <row r="384" spans="1:9" x14ac:dyDescent="0.2">
      <c r="A384" s="7"/>
      <c r="I384" s="3"/>
    </row>
    <row r="385" spans="1:9" x14ac:dyDescent="0.2">
      <c r="A385" s="7"/>
      <c r="I385" s="3"/>
    </row>
    <row r="386" spans="1:9" x14ac:dyDescent="0.2">
      <c r="A386" s="7"/>
      <c r="I386" s="3"/>
    </row>
    <row r="387" spans="1:9" x14ac:dyDescent="0.2">
      <c r="A387" s="7"/>
      <c r="I387" s="3"/>
    </row>
    <row r="388" spans="1:9" x14ac:dyDescent="0.2">
      <c r="A388" s="7"/>
      <c r="I388" s="3"/>
    </row>
    <row r="389" spans="1:9" x14ac:dyDescent="0.2">
      <c r="A389" s="7"/>
      <c r="I389" s="3"/>
    </row>
    <row r="390" spans="1:9" x14ac:dyDescent="0.2">
      <c r="A390" s="7"/>
      <c r="I390" s="3"/>
    </row>
    <row r="391" spans="1:9" x14ac:dyDescent="0.2">
      <c r="A391" s="7"/>
      <c r="I391" s="3"/>
    </row>
    <row r="392" spans="1:9" x14ac:dyDescent="0.2">
      <c r="A392" s="7"/>
      <c r="I392" s="3"/>
    </row>
    <row r="393" spans="1:9" x14ac:dyDescent="0.2">
      <c r="A393" s="7"/>
      <c r="I393" s="3"/>
    </row>
    <row r="394" spans="1:9" x14ac:dyDescent="0.2">
      <c r="A394" s="7"/>
      <c r="I394" s="3"/>
    </row>
    <row r="395" spans="1:9" x14ac:dyDescent="0.2">
      <c r="A395" s="7"/>
      <c r="I395" s="3"/>
    </row>
    <row r="396" spans="1:9" x14ac:dyDescent="0.2">
      <c r="A396" s="7"/>
      <c r="I396" s="3"/>
    </row>
    <row r="397" spans="1:9" x14ac:dyDescent="0.2">
      <c r="A397" s="7"/>
      <c r="I397" s="3"/>
    </row>
    <row r="398" spans="1:9" x14ac:dyDescent="0.2">
      <c r="A398" s="7"/>
      <c r="I398" s="3"/>
    </row>
    <row r="399" spans="1:9" x14ac:dyDescent="0.2">
      <c r="A399" s="7"/>
      <c r="I399" s="3"/>
    </row>
    <row r="400" spans="1:9" x14ac:dyDescent="0.2">
      <c r="A400" s="7"/>
      <c r="I400" s="3"/>
    </row>
    <row r="401" spans="1:9" x14ac:dyDescent="0.2">
      <c r="A401" s="7"/>
      <c r="I401" s="3"/>
    </row>
    <row r="402" spans="1:9" x14ac:dyDescent="0.2">
      <c r="A402" s="7"/>
      <c r="I402" s="3"/>
    </row>
    <row r="403" spans="1:9" x14ac:dyDescent="0.2">
      <c r="A403" s="7"/>
      <c r="I403" s="3"/>
    </row>
    <row r="404" spans="1:9" x14ac:dyDescent="0.2">
      <c r="A404" s="7"/>
      <c r="I404" s="3"/>
    </row>
    <row r="405" spans="1:9" x14ac:dyDescent="0.2">
      <c r="A405" s="7"/>
      <c r="I405" s="3"/>
    </row>
    <row r="406" spans="1:9" x14ac:dyDescent="0.2">
      <c r="A406" s="7"/>
      <c r="I406" s="3"/>
    </row>
    <row r="407" spans="1:9" x14ac:dyDescent="0.2">
      <c r="A407" s="7"/>
      <c r="I407" s="3"/>
    </row>
    <row r="408" spans="1:9" x14ac:dyDescent="0.2">
      <c r="A408" s="7"/>
      <c r="I408" s="3"/>
    </row>
    <row r="409" spans="1:9" x14ac:dyDescent="0.2">
      <c r="A409" s="7"/>
      <c r="I409" s="3"/>
    </row>
    <row r="410" spans="1:9" x14ac:dyDescent="0.2">
      <c r="A410" s="7"/>
      <c r="I410" s="3"/>
    </row>
    <row r="411" spans="1:9" x14ac:dyDescent="0.2">
      <c r="A411" s="7"/>
      <c r="I411" s="3"/>
    </row>
    <row r="412" spans="1:9" x14ac:dyDescent="0.2">
      <c r="A412" s="7"/>
      <c r="I412" s="3"/>
    </row>
    <row r="413" spans="1:9" x14ac:dyDescent="0.2">
      <c r="A413" s="7"/>
      <c r="I413" s="3"/>
    </row>
    <row r="414" spans="1:9" x14ac:dyDescent="0.2">
      <c r="A414" s="7"/>
      <c r="I414" s="3"/>
    </row>
    <row r="415" spans="1:9" x14ac:dyDescent="0.2">
      <c r="A415" s="7"/>
      <c r="I415" s="3"/>
    </row>
    <row r="416" spans="1:9" x14ac:dyDescent="0.2">
      <c r="A416" s="7"/>
      <c r="I416" s="3"/>
    </row>
    <row r="417" spans="1:9" x14ac:dyDescent="0.2">
      <c r="A417" s="7"/>
      <c r="I417" s="3"/>
    </row>
    <row r="418" spans="1:9" x14ac:dyDescent="0.2">
      <c r="A418" s="7"/>
      <c r="I418" s="3"/>
    </row>
    <row r="419" spans="1:9" x14ac:dyDescent="0.2">
      <c r="A419" s="7"/>
      <c r="I419" s="3"/>
    </row>
    <row r="420" spans="1:9" x14ac:dyDescent="0.2">
      <c r="A420" s="7"/>
      <c r="I420" s="3"/>
    </row>
    <row r="421" spans="1:9" x14ac:dyDescent="0.2">
      <c r="A421" s="7"/>
      <c r="I421" s="3"/>
    </row>
    <row r="422" spans="1:9" x14ac:dyDescent="0.2">
      <c r="A422" s="7"/>
      <c r="I422" s="3"/>
    </row>
    <row r="423" spans="1:9" x14ac:dyDescent="0.2">
      <c r="A423" s="7"/>
      <c r="I423" s="3"/>
    </row>
    <row r="424" spans="1:9" x14ac:dyDescent="0.2">
      <c r="A424" s="7"/>
      <c r="I424" s="3"/>
    </row>
    <row r="425" spans="1:9" x14ac:dyDescent="0.2">
      <c r="A425" s="7"/>
      <c r="I425" s="3"/>
    </row>
    <row r="426" spans="1:9" x14ac:dyDescent="0.2">
      <c r="A426" s="7"/>
      <c r="I426" s="3"/>
    </row>
    <row r="427" spans="1:9" x14ac:dyDescent="0.2">
      <c r="A427" s="7"/>
      <c r="I427" s="3"/>
    </row>
    <row r="428" spans="1:9" x14ac:dyDescent="0.2">
      <c r="A428" s="7"/>
      <c r="I428" s="3"/>
    </row>
    <row r="429" spans="1:9" x14ac:dyDescent="0.2">
      <c r="A429" s="7"/>
      <c r="I429" s="3"/>
    </row>
    <row r="430" spans="1:9" x14ac:dyDescent="0.2">
      <c r="A430" s="7"/>
      <c r="I430" s="3"/>
    </row>
    <row r="431" spans="1:9" x14ac:dyDescent="0.2">
      <c r="A431" s="7"/>
      <c r="I431" s="3"/>
    </row>
    <row r="432" spans="1:9" x14ac:dyDescent="0.2">
      <c r="A432" s="7"/>
      <c r="I432" s="3"/>
    </row>
    <row r="433" spans="1:9" x14ac:dyDescent="0.2">
      <c r="A433" s="7"/>
      <c r="I433" s="3"/>
    </row>
    <row r="434" spans="1:9" x14ac:dyDescent="0.2">
      <c r="A434" s="7"/>
      <c r="I434" s="3"/>
    </row>
    <row r="435" spans="1:9" x14ac:dyDescent="0.2">
      <c r="A435" s="7"/>
      <c r="I435" s="3"/>
    </row>
    <row r="436" spans="1:9" x14ac:dyDescent="0.2">
      <c r="A436" s="7"/>
      <c r="I436" s="3"/>
    </row>
    <row r="437" spans="1:9" x14ac:dyDescent="0.2">
      <c r="A437" s="7"/>
      <c r="I437" s="3"/>
    </row>
    <row r="438" spans="1:9" x14ac:dyDescent="0.2">
      <c r="A438" s="7"/>
      <c r="I438" s="3"/>
    </row>
    <row r="439" spans="1:9" x14ac:dyDescent="0.2">
      <c r="A439" s="7"/>
      <c r="I439" s="3"/>
    </row>
    <row r="440" spans="1:9" x14ac:dyDescent="0.2">
      <c r="A440" s="7"/>
      <c r="I440" s="3"/>
    </row>
    <row r="441" spans="1:9" x14ac:dyDescent="0.2">
      <c r="A441" s="7"/>
      <c r="I441" s="3"/>
    </row>
    <row r="442" spans="1:9" x14ac:dyDescent="0.2">
      <c r="A442" s="7"/>
      <c r="I442" s="3"/>
    </row>
    <row r="443" spans="1:9" x14ac:dyDescent="0.2">
      <c r="A443" s="7"/>
      <c r="I443" s="3"/>
    </row>
    <row r="444" spans="1:9" x14ac:dyDescent="0.2">
      <c r="A444" s="7"/>
      <c r="I444" s="3"/>
    </row>
    <row r="445" spans="1:9" x14ac:dyDescent="0.2">
      <c r="A445" s="7"/>
      <c r="I445" s="3"/>
    </row>
    <row r="446" spans="1:9" x14ac:dyDescent="0.2">
      <c r="A446" s="7"/>
      <c r="I446" s="3"/>
    </row>
    <row r="447" spans="1:9" x14ac:dyDescent="0.2">
      <c r="A447" s="7"/>
      <c r="I447" s="3"/>
    </row>
    <row r="448" spans="1:9" x14ac:dyDescent="0.2">
      <c r="A448" s="7"/>
      <c r="I448" s="3"/>
    </row>
    <row r="449" spans="1:9" x14ac:dyDescent="0.2">
      <c r="A449" s="7"/>
      <c r="I449" s="3"/>
    </row>
    <row r="450" spans="1:9" x14ac:dyDescent="0.2">
      <c r="A450" s="7"/>
      <c r="I450" s="3"/>
    </row>
    <row r="451" spans="1:9" x14ac:dyDescent="0.2">
      <c r="A451" s="7"/>
      <c r="I451" s="3"/>
    </row>
    <row r="452" spans="1:9" x14ac:dyDescent="0.2">
      <c r="A452" s="7"/>
      <c r="I452" s="3"/>
    </row>
    <row r="453" spans="1:9" x14ac:dyDescent="0.2">
      <c r="A453" s="7"/>
      <c r="I453" s="3"/>
    </row>
    <row r="454" spans="1:9" x14ac:dyDescent="0.2">
      <c r="A454" s="7"/>
      <c r="I454" s="3"/>
    </row>
    <row r="455" spans="1:9" x14ac:dyDescent="0.2">
      <c r="A455" s="7"/>
      <c r="I455" s="3"/>
    </row>
    <row r="456" spans="1:9" x14ac:dyDescent="0.2">
      <c r="A456" s="7"/>
      <c r="I456" s="3"/>
    </row>
    <row r="457" spans="1:9" x14ac:dyDescent="0.2">
      <c r="A457" s="7"/>
      <c r="I457" s="3"/>
    </row>
    <row r="458" spans="1:9" x14ac:dyDescent="0.2">
      <c r="A458" s="7"/>
      <c r="I458" s="3"/>
    </row>
    <row r="459" spans="1:9" x14ac:dyDescent="0.2">
      <c r="A459" s="7"/>
      <c r="I459" s="3"/>
    </row>
    <row r="460" spans="1:9" x14ac:dyDescent="0.2">
      <c r="A460" s="7"/>
      <c r="I460" s="3"/>
    </row>
    <row r="461" spans="1:9" x14ac:dyDescent="0.2">
      <c r="A461" s="7"/>
      <c r="I461" s="3"/>
    </row>
    <row r="462" spans="1:9" x14ac:dyDescent="0.2">
      <c r="A462" s="7"/>
      <c r="I462" s="3"/>
    </row>
    <row r="463" spans="1:9" x14ac:dyDescent="0.2">
      <c r="A463" s="7"/>
      <c r="I463" s="3"/>
    </row>
    <row r="464" spans="1:9" x14ac:dyDescent="0.2">
      <c r="A464" s="7"/>
      <c r="I464" s="3"/>
    </row>
    <row r="465" spans="1:9" x14ac:dyDescent="0.2">
      <c r="A465" s="7"/>
      <c r="I465" s="3"/>
    </row>
    <row r="466" spans="1:9" x14ac:dyDescent="0.2">
      <c r="A466" s="7"/>
      <c r="I466" s="3"/>
    </row>
    <row r="467" spans="1:9" x14ac:dyDescent="0.2">
      <c r="A467" s="7"/>
      <c r="I467" s="3"/>
    </row>
    <row r="468" spans="1:9" x14ac:dyDescent="0.2">
      <c r="A468" s="7"/>
      <c r="I468" s="3"/>
    </row>
    <row r="469" spans="1:9" x14ac:dyDescent="0.2">
      <c r="A469" s="7"/>
      <c r="I469" s="3"/>
    </row>
    <row r="470" spans="1:9" x14ac:dyDescent="0.2">
      <c r="A470" s="7"/>
      <c r="I470" s="3"/>
    </row>
    <row r="471" spans="1:9" x14ac:dyDescent="0.2">
      <c r="A471" s="7"/>
      <c r="I471" s="3"/>
    </row>
    <row r="472" spans="1:9" x14ac:dyDescent="0.2">
      <c r="A472" s="7"/>
      <c r="I472" s="3"/>
    </row>
    <row r="473" spans="1:9" x14ac:dyDescent="0.2">
      <c r="A473" s="7"/>
      <c r="I473" s="3"/>
    </row>
    <row r="474" spans="1:9" x14ac:dyDescent="0.2">
      <c r="A474" s="7"/>
      <c r="I474" s="3"/>
    </row>
    <row r="475" spans="1:9" x14ac:dyDescent="0.2">
      <c r="A475" s="7"/>
      <c r="I475" s="3"/>
    </row>
    <row r="476" spans="1:9" x14ac:dyDescent="0.2">
      <c r="A476" s="7"/>
      <c r="I476" s="3"/>
    </row>
    <row r="477" spans="1:9" x14ac:dyDescent="0.2">
      <c r="A477" s="7"/>
      <c r="I477" s="3"/>
    </row>
    <row r="478" spans="1:9" x14ac:dyDescent="0.2">
      <c r="A478" s="7"/>
      <c r="I478" s="3"/>
    </row>
    <row r="479" spans="1:9" x14ac:dyDescent="0.2">
      <c r="A479" s="7"/>
      <c r="I479" s="3"/>
    </row>
    <row r="480" spans="1:9" x14ac:dyDescent="0.2">
      <c r="A480" s="7"/>
      <c r="I480" s="3"/>
    </row>
    <row r="481" spans="1:9" x14ac:dyDescent="0.2">
      <c r="A481" s="7"/>
      <c r="I481" s="3"/>
    </row>
    <row r="482" spans="1:9" x14ac:dyDescent="0.2">
      <c r="A482" s="7"/>
      <c r="I482" s="3"/>
    </row>
    <row r="483" spans="1:9" x14ac:dyDescent="0.2">
      <c r="A483" s="7"/>
      <c r="I483" s="3"/>
    </row>
    <row r="484" spans="1:9" x14ac:dyDescent="0.2">
      <c r="A484" s="7"/>
      <c r="I484" s="3"/>
    </row>
    <row r="485" spans="1:9" x14ac:dyDescent="0.2">
      <c r="A485" s="7"/>
      <c r="I485" s="3"/>
    </row>
    <row r="486" spans="1:9" x14ac:dyDescent="0.2">
      <c r="A486" s="7"/>
      <c r="I486" s="3"/>
    </row>
    <row r="487" spans="1:9" x14ac:dyDescent="0.2">
      <c r="A487" s="7"/>
      <c r="I487" s="3"/>
    </row>
    <row r="488" spans="1:9" x14ac:dyDescent="0.2">
      <c r="A488" s="7"/>
      <c r="I488" s="3"/>
    </row>
    <row r="489" spans="1:9" x14ac:dyDescent="0.2">
      <c r="A489" s="7"/>
      <c r="I489" s="3"/>
    </row>
    <row r="490" spans="1:9" x14ac:dyDescent="0.2">
      <c r="A490" s="7"/>
      <c r="I490" s="3"/>
    </row>
    <row r="491" spans="1:9" x14ac:dyDescent="0.2">
      <c r="A491" s="7"/>
      <c r="I491" s="3"/>
    </row>
    <row r="492" spans="1:9" x14ac:dyDescent="0.2">
      <c r="A492" s="7"/>
      <c r="I492" s="3"/>
    </row>
    <row r="493" spans="1:9" x14ac:dyDescent="0.2">
      <c r="A493" s="7"/>
      <c r="I493" s="3"/>
    </row>
    <row r="494" spans="1:9" x14ac:dyDescent="0.2">
      <c r="A494" s="7"/>
      <c r="I494" s="3"/>
    </row>
    <row r="495" spans="1:9" x14ac:dyDescent="0.2">
      <c r="A495" s="7"/>
      <c r="I495" s="3"/>
    </row>
    <row r="496" spans="1:9" x14ac:dyDescent="0.2">
      <c r="A496" s="7"/>
      <c r="I496" s="3"/>
    </row>
    <row r="497" spans="1:9" x14ac:dyDescent="0.2">
      <c r="A497" s="7"/>
      <c r="I497" s="3"/>
    </row>
    <row r="498" spans="1:9" x14ac:dyDescent="0.2">
      <c r="A498" s="7"/>
      <c r="I498" s="3"/>
    </row>
    <row r="499" spans="1:9" x14ac:dyDescent="0.2">
      <c r="A499" s="7"/>
      <c r="I499" s="3"/>
    </row>
    <row r="500" spans="1:9" x14ac:dyDescent="0.2">
      <c r="A500" s="7"/>
      <c r="I500" s="3"/>
    </row>
    <row r="501" spans="1:9" x14ac:dyDescent="0.2">
      <c r="A501" s="7"/>
      <c r="I501" s="3"/>
    </row>
    <row r="502" spans="1:9" x14ac:dyDescent="0.2">
      <c r="A502" s="7"/>
      <c r="I502" s="3"/>
    </row>
    <row r="503" spans="1:9" x14ac:dyDescent="0.2">
      <c r="A503" s="7"/>
      <c r="I503" s="3"/>
    </row>
    <row r="504" spans="1:9" x14ac:dyDescent="0.2">
      <c r="A504" s="7"/>
      <c r="I504" s="3"/>
    </row>
    <row r="505" spans="1:9" x14ac:dyDescent="0.2">
      <c r="A505" s="7"/>
      <c r="I505" s="3"/>
    </row>
    <row r="506" spans="1:9" x14ac:dyDescent="0.2">
      <c r="A506" s="7"/>
      <c r="I506" s="3"/>
    </row>
    <row r="507" spans="1:9" x14ac:dyDescent="0.2">
      <c r="A507" s="7"/>
      <c r="I507" s="3"/>
    </row>
    <row r="508" spans="1:9" x14ac:dyDescent="0.2">
      <c r="A508" s="7"/>
      <c r="I508" s="3"/>
    </row>
    <row r="509" spans="1:9" x14ac:dyDescent="0.2">
      <c r="A509" s="7"/>
      <c r="I509" s="3"/>
    </row>
    <row r="510" spans="1:9" x14ac:dyDescent="0.2">
      <c r="A510" s="7"/>
      <c r="I510" s="3"/>
    </row>
    <row r="511" spans="1:9" x14ac:dyDescent="0.2">
      <c r="A511" s="7"/>
      <c r="I511" s="3"/>
    </row>
    <row r="512" spans="1:9" x14ac:dyDescent="0.2">
      <c r="A512" s="7"/>
      <c r="I512" s="3"/>
    </row>
    <row r="513" spans="1:9" x14ac:dyDescent="0.2">
      <c r="A513" s="7"/>
      <c r="I513" s="3"/>
    </row>
    <row r="514" spans="1:9" x14ac:dyDescent="0.2">
      <c r="A514" s="7"/>
      <c r="I514" s="3"/>
    </row>
    <row r="515" spans="1:9" x14ac:dyDescent="0.2">
      <c r="A515" s="7"/>
      <c r="I515" s="3"/>
    </row>
    <row r="516" spans="1:9" x14ac:dyDescent="0.2">
      <c r="A516" s="7"/>
      <c r="I516" s="3"/>
    </row>
    <row r="517" spans="1:9" x14ac:dyDescent="0.2">
      <c r="A517" s="7"/>
      <c r="I517" s="3"/>
    </row>
    <row r="518" spans="1:9" x14ac:dyDescent="0.2">
      <c r="A518" s="7"/>
      <c r="I518" s="3"/>
    </row>
    <row r="519" spans="1:9" x14ac:dyDescent="0.2">
      <c r="A519" s="7"/>
      <c r="I519" s="3"/>
    </row>
    <row r="520" spans="1:9" x14ac:dyDescent="0.2">
      <c r="A520" s="7"/>
      <c r="I520" s="3"/>
    </row>
    <row r="521" spans="1:9" x14ac:dyDescent="0.2">
      <c r="A521" s="7"/>
      <c r="I521" s="3"/>
    </row>
    <row r="522" spans="1:9" x14ac:dyDescent="0.2">
      <c r="A522" s="7"/>
      <c r="I522" s="3"/>
    </row>
    <row r="523" spans="1:9" x14ac:dyDescent="0.2">
      <c r="A523" s="7"/>
      <c r="I523" s="3"/>
    </row>
    <row r="524" spans="1:9" x14ac:dyDescent="0.2">
      <c r="A524" s="7"/>
      <c r="I524" s="3"/>
    </row>
    <row r="525" spans="1:9" x14ac:dyDescent="0.2">
      <c r="A525" s="7"/>
      <c r="I525" s="3"/>
    </row>
    <row r="526" spans="1:9" x14ac:dyDescent="0.2">
      <c r="A526" s="7"/>
      <c r="I526" s="3"/>
    </row>
    <row r="527" spans="1:9" x14ac:dyDescent="0.2">
      <c r="A527" s="7"/>
      <c r="I527" s="3"/>
    </row>
    <row r="528" spans="1:9" x14ac:dyDescent="0.2">
      <c r="A528" s="7"/>
      <c r="I528" s="3"/>
    </row>
    <row r="529" spans="1:9" x14ac:dyDescent="0.2">
      <c r="A529" s="7"/>
      <c r="I529" s="3"/>
    </row>
    <row r="530" spans="1:9" x14ac:dyDescent="0.2">
      <c r="A530" s="7"/>
      <c r="I530" s="3"/>
    </row>
    <row r="531" spans="1:9" x14ac:dyDescent="0.2">
      <c r="A531" s="7"/>
      <c r="I531" s="3"/>
    </row>
    <row r="532" spans="1:9" x14ac:dyDescent="0.2">
      <c r="A532" s="7"/>
      <c r="I532" s="3"/>
    </row>
    <row r="533" spans="1:9" x14ac:dyDescent="0.2">
      <c r="A533" s="7"/>
      <c r="I533" s="3"/>
    </row>
    <row r="534" spans="1:9" x14ac:dyDescent="0.2">
      <c r="A534" s="7"/>
      <c r="I534" s="3"/>
    </row>
    <row r="535" spans="1:9" x14ac:dyDescent="0.2">
      <c r="A535" s="7"/>
      <c r="I535" s="3"/>
    </row>
    <row r="536" spans="1:9" x14ac:dyDescent="0.2">
      <c r="A536" s="7"/>
      <c r="I536" s="3"/>
    </row>
    <row r="537" spans="1:9" x14ac:dyDescent="0.2">
      <c r="A537" s="7"/>
      <c r="I537" s="3"/>
    </row>
    <row r="538" spans="1:9" x14ac:dyDescent="0.2">
      <c r="A538" s="7"/>
      <c r="I538" s="3"/>
    </row>
    <row r="539" spans="1:9" x14ac:dyDescent="0.2">
      <c r="A539" s="7"/>
      <c r="I539" s="3"/>
    </row>
    <row r="540" spans="1:9" x14ac:dyDescent="0.2">
      <c r="A540" s="7"/>
      <c r="I540" s="3"/>
    </row>
    <row r="541" spans="1:9" x14ac:dyDescent="0.2">
      <c r="A541" s="7"/>
      <c r="I541" s="3"/>
    </row>
    <row r="542" spans="1:9" x14ac:dyDescent="0.2">
      <c r="A542" s="7"/>
      <c r="I542" s="3"/>
    </row>
    <row r="543" spans="1:9" x14ac:dyDescent="0.2">
      <c r="A543" s="7"/>
      <c r="I543" s="3"/>
    </row>
    <row r="544" spans="1:9" x14ac:dyDescent="0.2">
      <c r="A544" s="7"/>
      <c r="I544" s="3"/>
    </row>
    <row r="545" spans="1:9" x14ac:dyDescent="0.2">
      <c r="A545" s="7"/>
      <c r="I545" s="3"/>
    </row>
    <row r="546" spans="1:9" x14ac:dyDescent="0.2">
      <c r="A546" s="7"/>
      <c r="I546" s="3"/>
    </row>
    <row r="547" spans="1:9" x14ac:dyDescent="0.2">
      <c r="A547" s="7"/>
      <c r="I547" s="3"/>
    </row>
    <row r="548" spans="1:9" x14ac:dyDescent="0.2">
      <c r="A548" s="7"/>
      <c r="I548" s="3"/>
    </row>
    <row r="549" spans="1:9" x14ac:dyDescent="0.2">
      <c r="A549" s="7"/>
      <c r="I549" s="3"/>
    </row>
    <row r="550" spans="1:9" x14ac:dyDescent="0.2">
      <c r="A550" s="7"/>
      <c r="I550" s="3"/>
    </row>
    <row r="551" spans="1:9" x14ac:dyDescent="0.2">
      <c r="A551" s="7"/>
      <c r="I551" s="3"/>
    </row>
    <row r="552" spans="1:9" x14ac:dyDescent="0.2">
      <c r="A552" s="7"/>
      <c r="I552" s="3"/>
    </row>
    <row r="553" spans="1:9" x14ac:dyDescent="0.2">
      <c r="A553" s="7"/>
      <c r="I553" s="3"/>
    </row>
    <row r="554" spans="1:9" x14ac:dyDescent="0.2">
      <c r="A554" s="7"/>
      <c r="I554" s="3"/>
    </row>
    <row r="555" spans="1:9" x14ac:dyDescent="0.2">
      <c r="A555" s="7"/>
      <c r="I555" s="3"/>
    </row>
    <row r="556" spans="1:9" x14ac:dyDescent="0.2">
      <c r="A556" s="7"/>
      <c r="I556" s="3"/>
    </row>
    <row r="557" spans="1:9" x14ac:dyDescent="0.2">
      <c r="A557" s="7"/>
      <c r="I557" s="3"/>
    </row>
    <row r="558" spans="1:9" x14ac:dyDescent="0.2">
      <c r="A558" s="7"/>
      <c r="I558" s="3"/>
    </row>
    <row r="559" spans="1:9" x14ac:dyDescent="0.2">
      <c r="A559" s="7"/>
      <c r="I559" s="3"/>
    </row>
    <row r="560" spans="1:9" x14ac:dyDescent="0.2">
      <c r="A560" s="7"/>
      <c r="I560" s="3"/>
    </row>
    <row r="561" spans="1:9" x14ac:dyDescent="0.2">
      <c r="A561" s="7"/>
      <c r="I561" s="3"/>
    </row>
    <row r="562" spans="1:9" x14ac:dyDescent="0.2">
      <c r="A562" s="7"/>
      <c r="I562" s="3"/>
    </row>
    <row r="563" spans="1:9" x14ac:dyDescent="0.2">
      <c r="A563" s="7"/>
      <c r="I563" s="3"/>
    </row>
    <row r="564" spans="1:9" x14ac:dyDescent="0.2">
      <c r="A564" s="7"/>
      <c r="I564" s="3"/>
    </row>
    <row r="565" spans="1:9" x14ac:dyDescent="0.2">
      <c r="A565" s="7"/>
      <c r="I565" s="3"/>
    </row>
    <row r="566" spans="1:9" x14ac:dyDescent="0.2">
      <c r="A566" s="7"/>
      <c r="I566" s="3"/>
    </row>
    <row r="567" spans="1:9" x14ac:dyDescent="0.2">
      <c r="A567" s="7"/>
      <c r="I567" s="3"/>
    </row>
    <row r="568" spans="1:9" x14ac:dyDescent="0.2">
      <c r="A568" s="7"/>
      <c r="I568" s="3"/>
    </row>
    <row r="569" spans="1:9" x14ac:dyDescent="0.2">
      <c r="A569" s="7"/>
      <c r="I569" s="3"/>
    </row>
    <row r="570" spans="1:9" x14ac:dyDescent="0.2">
      <c r="A570" s="7"/>
      <c r="I570" s="3"/>
    </row>
    <row r="571" spans="1:9" x14ac:dyDescent="0.2">
      <c r="A571" s="7"/>
      <c r="I571" s="3"/>
    </row>
    <row r="572" spans="1:9" x14ac:dyDescent="0.2">
      <c r="A572" s="7"/>
      <c r="I572" s="3"/>
    </row>
    <row r="573" spans="1:9" x14ac:dyDescent="0.2">
      <c r="A573" s="7"/>
      <c r="I573" s="3"/>
    </row>
    <row r="574" spans="1:9" x14ac:dyDescent="0.2">
      <c r="A574" s="7"/>
      <c r="I574" s="3"/>
    </row>
    <row r="575" spans="1:9" x14ac:dyDescent="0.2">
      <c r="A575" s="7"/>
      <c r="I575" s="3"/>
    </row>
    <row r="576" spans="1:9" x14ac:dyDescent="0.2">
      <c r="A576" s="7"/>
      <c r="I576" s="3"/>
    </row>
    <row r="577" spans="1:9" x14ac:dyDescent="0.2">
      <c r="A577" s="7"/>
      <c r="I577" s="3"/>
    </row>
    <row r="578" spans="1:9" x14ac:dyDescent="0.2">
      <c r="A578" s="7"/>
      <c r="I578" s="3"/>
    </row>
    <row r="579" spans="1:9" x14ac:dyDescent="0.2">
      <c r="A579" s="7"/>
      <c r="I579" s="3"/>
    </row>
    <row r="580" spans="1:9" x14ac:dyDescent="0.2">
      <c r="A580" s="7"/>
      <c r="I580" s="3"/>
    </row>
    <row r="581" spans="1:9" x14ac:dyDescent="0.2">
      <c r="A581" s="7"/>
      <c r="I581" s="3"/>
    </row>
    <row r="582" spans="1:9" x14ac:dyDescent="0.2">
      <c r="A582" s="7"/>
      <c r="I582" s="3"/>
    </row>
    <row r="583" spans="1:9" x14ac:dyDescent="0.2">
      <c r="A583" s="7"/>
      <c r="I583" s="3"/>
    </row>
    <row r="584" spans="1:9" x14ac:dyDescent="0.2">
      <c r="A584" s="7"/>
      <c r="I584" s="3"/>
    </row>
    <row r="585" spans="1:9" x14ac:dyDescent="0.2">
      <c r="A585" s="7"/>
      <c r="I585" s="3"/>
    </row>
    <row r="586" spans="1:9" x14ac:dyDescent="0.2">
      <c r="A586" s="7"/>
      <c r="I586" s="3"/>
    </row>
    <row r="587" spans="1:9" x14ac:dyDescent="0.2">
      <c r="A587" s="7"/>
      <c r="I587" s="3"/>
    </row>
    <row r="588" spans="1:9" x14ac:dyDescent="0.2">
      <c r="A588" s="7"/>
      <c r="I588" s="3"/>
    </row>
    <row r="589" spans="1:9" x14ac:dyDescent="0.2">
      <c r="A589" s="7"/>
      <c r="I589" s="3"/>
    </row>
    <row r="590" spans="1:9" x14ac:dyDescent="0.2">
      <c r="A590" s="7"/>
      <c r="I590" s="3"/>
    </row>
    <row r="591" spans="1:9" x14ac:dyDescent="0.2">
      <c r="A591" s="7"/>
      <c r="I591" s="3"/>
    </row>
    <row r="592" spans="1:9" x14ac:dyDescent="0.2">
      <c r="A592" s="7"/>
      <c r="I592" s="3"/>
    </row>
    <row r="593" spans="1:9" x14ac:dyDescent="0.2">
      <c r="A593" s="7"/>
      <c r="I593" s="3"/>
    </row>
    <row r="594" spans="1:9" x14ac:dyDescent="0.2">
      <c r="A594" s="7"/>
      <c r="I594" s="3"/>
    </row>
    <row r="595" spans="1:9" x14ac:dyDescent="0.2">
      <c r="A595" s="7"/>
      <c r="I595" s="3"/>
    </row>
    <row r="596" spans="1:9" x14ac:dyDescent="0.2">
      <c r="A596" s="7"/>
      <c r="I596" s="3"/>
    </row>
    <row r="597" spans="1:9" x14ac:dyDescent="0.2">
      <c r="A597" s="7"/>
      <c r="I597" s="3"/>
    </row>
    <row r="598" spans="1:9" x14ac:dyDescent="0.2">
      <c r="A598" s="7"/>
      <c r="I598" s="3"/>
    </row>
    <row r="599" spans="1:9" x14ac:dyDescent="0.2">
      <c r="A599" s="7"/>
      <c r="I599" s="3"/>
    </row>
    <row r="600" spans="1:9" x14ac:dyDescent="0.2">
      <c r="A600" s="7"/>
      <c r="I600" s="3"/>
    </row>
    <row r="601" spans="1:9" x14ac:dyDescent="0.2">
      <c r="A601" s="7"/>
      <c r="I601" s="3"/>
    </row>
    <row r="602" spans="1:9" x14ac:dyDescent="0.2">
      <c r="A602" s="7"/>
      <c r="I602" s="3"/>
    </row>
    <row r="603" spans="1:9" x14ac:dyDescent="0.2">
      <c r="A603" s="7"/>
      <c r="I603" s="3"/>
    </row>
    <row r="604" spans="1:9" x14ac:dyDescent="0.2">
      <c r="A604" s="7"/>
      <c r="I604" s="3"/>
    </row>
    <row r="605" spans="1:9" x14ac:dyDescent="0.2">
      <c r="A605" s="7"/>
      <c r="I605" s="3"/>
    </row>
    <row r="606" spans="1:9" x14ac:dyDescent="0.2">
      <c r="A606" s="7"/>
      <c r="I606" s="3"/>
    </row>
    <row r="607" spans="1:9" x14ac:dyDescent="0.2">
      <c r="A607" s="7"/>
      <c r="I607" s="3"/>
    </row>
    <row r="608" spans="1:9" x14ac:dyDescent="0.2">
      <c r="A608" s="7"/>
      <c r="I608" s="3"/>
    </row>
    <row r="609" spans="1:9" x14ac:dyDescent="0.2">
      <c r="A609" s="7"/>
      <c r="I609" s="3"/>
    </row>
    <row r="610" spans="1:9" x14ac:dyDescent="0.2">
      <c r="A610" s="7"/>
      <c r="I610" s="3"/>
    </row>
    <row r="611" spans="1:9" x14ac:dyDescent="0.2">
      <c r="A611" s="7"/>
      <c r="I611" s="3"/>
    </row>
    <row r="612" spans="1:9" x14ac:dyDescent="0.2">
      <c r="A612" s="7"/>
      <c r="I612" s="3"/>
    </row>
    <row r="613" spans="1:9" x14ac:dyDescent="0.2">
      <c r="A613" s="7"/>
      <c r="I613" s="3"/>
    </row>
    <row r="614" spans="1:9" x14ac:dyDescent="0.2">
      <c r="A614" s="7"/>
      <c r="I614" s="3"/>
    </row>
    <row r="615" spans="1:9" x14ac:dyDescent="0.2">
      <c r="A615" s="7"/>
      <c r="I615" s="3"/>
    </row>
    <row r="616" spans="1:9" x14ac:dyDescent="0.2">
      <c r="A616" s="7"/>
      <c r="I616" s="3"/>
    </row>
    <row r="617" spans="1:9" x14ac:dyDescent="0.2">
      <c r="A617" s="7"/>
      <c r="I617" s="3"/>
    </row>
    <row r="618" spans="1:9" x14ac:dyDescent="0.2">
      <c r="A618" s="7"/>
      <c r="I618" s="3"/>
    </row>
    <row r="619" spans="1:9" x14ac:dyDescent="0.2">
      <c r="A619" s="7"/>
      <c r="I619" s="3"/>
    </row>
    <row r="620" spans="1:9" x14ac:dyDescent="0.2">
      <c r="A620" s="7"/>
      <c r="I620" s="3"/>
    </row>
    <row r="621" spans="1:9" x14ac:dyDescent="0.2">
      <c r="A621" s="7"/>
      <c r="I621" s="3"/>
    </row>
    <row r="622" spans="1:9" x14ac:dyDescent="0.2">
      <c r="A622" s="7"/>
      <c r="I622" s="3"/>
    </row>
    <row r="623" spans="1:9" x14ac:dyDescent="0.2">
      <c r="A623" s="7"/>
      <c r="I623" s="3"/>
    </row>
    <row r="624" spans="1:9" x14ac:dyDescent="0.2">
      <c r="A624" s="7"/>
      <c r="I624" s="3"/>
    </row>
    <row r="625" spans="1:9" x14ac:dyDescent="0.2">
      <c r="A625" s="7"/>
      <c r="I625" s="3"/>
    </row>
    <row r="626" spans="1:9" x14ac:dyDescent="0.2">
      <c r="A626" s="7"/>
      <c r="I626" s="3"/>
    </row>
    <row r="627" spans="1:9" x14ac:dyDescent="0.2">
      <c r="A627" s="7"/>
      <c r="I627" s="3"/>
    </row>
    <row r="628" spans="1:9" x14ac:dyDescent="0.2">
      <c r="A628" s="7"/>
      <c r="I628" s="3"/>
    </row>
    <row r="629" spans="1:9" x14ac:dyDescent="0.2">
      <c r="A629" s="7"/>
      <c r="I629" s="3"/>
    </row>
    <row r="630" spans="1:9" x14ac:dyDescent="0.2">
      <c r="A630" s="7"/>
      <c r="I630" s="3"/>
    </row>
    <row r="631" spans="1:9" x14ac:dyDescent="0.2">
      <c r="A631" s="7"/>
      <c r="I631" s="3"/>
    </row>
    <row r="632" spans="1:9" x14ac:dyDescent="0.2">
      <c r="A632" s="7"/>
      <c r="I632" s="3"/>
    </row>
    <row r="633" spans="1:9" x14ac:dyDescent="0.2">
      <c r="A633" s="7"/>
      <c r="I633" s="3"/>
    </row>
    <row r="634" spans="1:9" x14ac:dyDescent="0.2">
      <c r="A634" s="7"/>
      <c r="I634" s="3"/>
    </row>
    <row r="635" spans="1:9" x14ac:dyDescent="0.2">
      <c r="A635" s="7"/>
      <c r="I635" s="3"/>
    </row>
    <row r="636" spans="1:9" x14ac:dyDescent="0.2">
      <c r="A636" s="7"/>
      <c r="I636" s="3"/>
    </row>
    <row r="637" spans="1:9" x14ac:dyDescent="0.2">
      <c r="A637" s="7"/>
      <c r="I637" s="3"/>
    </row>
    <row r="638" spans="1:9" x14ac:dyDescent="0.2">
      <c r="A638" s="7"/>
      <c r="I638" s="3"/>
    </row>
    <row r="639" spans="1:9" x14ac:dyDescent="0.2">
      <c r="A639" s="7"/>
      <c r="I639" s="3"/>
    </row>
    <row r="640" spans="1:9" x14ac:dyDescent="0.2">
      <c r="A640" s="7"/>
      <c r="I640" s="3"/>
    </row>
    <row r="641" spans="1:9" x14ac:dyDescent="0.2">
      <c r="A641" s="7"/>
      <c r="I641" s="3"/>
    </row>
    <row r="642" spans="1:9" x14ac:dyDescent="0.2">
      <c r="A642" s="7"/>
      <c r="I642" s="3"/>
    </row>
    <row r="643" spans="1:9" x14ac:dyDescent="0.2">
      <c r="A643" s="7"/>
      <c r="I643" s="3"/>
    </row>
    <row r="644" spans="1:9" x14ac:dyDescent="0.2">
      <c r="A644" s="7"/>
      <c r="I644" s="3"/>
    </row>
    <row r="645" spans="1:9" x14ac:dyDescent="0.2">
      <c r="A645" s="7"/>
      <c r="I645" s="3"/>
    </row>
    <row r="646" spans="1:9" x14ac:dyDescent="0.2">
      <c r="A646" s="7"/>
      <c r="I646" s="3"/>
    </row>
    <row r="647" spans="1:9" x14ac:dyDescent="0.2">
      <c r="A647" s="7"/>
      <c r="I647" s="3"/>
    </row>
    <row r="648" spans="1:9" x14ac:dyDescent="0.2">
      <c r="A648" s="7"/>
      <c r="I648" s="3"/>
    </row>
    <row r="649" spans="1:9" x14ac:dyDescent="0.2">
      <c r="A649" s="7"/>
      <c r="I649" s="3"/>
    </row>
    <row r="650" spans="1:9" x14ac:dyDescent="0.2">
      <c r="A650" s="7"/>
      <c r="I650" s="3"/>
    </row>
    <row r="651" spans="1:9" x14ac:dyDescent="0.2">
      <c r="A651" s="7"/>
      <c r="I651" s="3"/>
    </row>
    <row r="652" spans="1:9" x14ac:dyDescent="0.2">
      <c r="A652" s="7"/>
      <c r="I652" s="3"/>
    </row>
    <row r="653" spans="1:9" x14ac:dyDescent="0.2">
      <c r="A653" s="7"/>
      <c r="I653" s="3"/>
    </row>
    <row r="654" spans="1:9" x14ac:dyDescent="0.2">
      <c r="A654" s="7"/>
      <c r="I654" s="3"/>
    </row>
    <row r="655" spans="1:9" x14ac:dyDescent="0.2">
      <c r="A655" s="7"/>
      <c r="I655" s="3"/>
    </row>
    <row r="656" spans="1:9" x14ac:dyDescent="0.2">
      <c r="A656" s="7"/>
      <c r="I656" s="3"/>
    </row>
    <row r="657" spans="1:9" x14ac:dyDescent="0.2">
      <c r="A657" s="7"/>
      <c r="I657" s="3"/>
    </row>
    <row r="658" spans="1:9" x14ac:dyDescent="0.2">
      <c r="A658" s="7"/>
      <c r="I658" s="3"/>
    </row>
    <row r="659" spans="1:9" x14ac:dyDescent="0.2">
      <c r="A659" s="7"/>
      <c r="I659" s="3"/>
    </row>
    <row r="660" spans="1:9" x14ac:dyDescent="0.2">
      <c r="A660" s="7"/>
      <c r="I660" s="3"/>
    </row>
    <row r="661" spans="1:9" x14ac:dyDescent="0.2">
      <c r="A661" s="7"/>
      <c r="I661" s="3"/>
    </row>
    <row r="662" spans="1:9" x14ac:dyDescent="0.2">
      <c r="A662" s="7"/>
      <c r="I662" s="3"/>
    </row>
    <row r="663" spans="1:9" x14ac:dyDescent="0.2">
      <c r="A663" s="7"/>
      <c r="I663" s="3"/>
    </row>
    <row r="664" spans="1:9" x14ac:dyDescent="0.2">
      <c r="A664" s="7"/>
      <c r="I664" s="3"/>
    </row>
    <row r="665" spans="1:9" x14ac:dyDescent="0.2">
      <c r="A665" s="7"/>
      <c r="I665" s="3"/>
    </row>
    <row r="666" spans="1:9" x14ac:dyDescent="0.2">
      <c r="A666" s="7"/>
      <c r="I666" s="3"/>
    </row>
    <row r="667" spans="1:9" x14ac:dyDescent="0.2">
      <c r="A667" s="7"/>
      <c r="I667" s="3"/>
    </row>
    <row r="668" spans="1:9" x14ac:dyDescent="0.2">
      <c r="A668" s="7"/>
      <c r="I668" s="3"/>
    </row>
    <row r="669" spans="1:9" x14ac:dyDescent="0.2">
      <c r="A669" s="7"/>
      <c r="I669" s="3"/>
    </row>
    <row r="670" spans="1:9" x14ac:dyDescent="0.2">
      <c r="A670" s="7"/>
      <c r="I670" s="3"/>
    </row>
    <row r="671" spans="1:9" x14ac:dyDescent="0.2">
      <c r="A671" s="7"/>
      <c r="I671" s="3"/>
    </row>
    <row r="672" spans="1:9" x14ac:dyDescent="0.2">
      <c r="A672" s="7"/>
      <c r="I672" s="3"/>
    </row>
    <row r="673" spans="1:9" x14ac:dyDescent="0.2">
      <c r="A673" s="7"/>
      <c r="I673" s="3"/>
    </row>
    <row r="674" spans="1:9" x14ac:dyDescent="0.2">
      <c r="A674" s="7"/>
      <c r="I674" s="3"/>
    </row>
    <row r="675" spans="1:9" x14ac:dyDescent="0.2">
      <c r="A675" s="7"/>
      <c r="I675" s="3"/>
    </row>
    <row r="676" spans="1:9" x14ac:dyDescent="0.2">
      <c r="A676" s="7"/>
      <c r="I676" s="3"/>
    </row>
    <row r="677" spans="1:9" x14ac:dyDescent="0.2">
      <c r="A677" s="7"/>
      <c r="I677" s="3"/>
    </row>
    <row r="678" spans="1:9" x14ac:dyDescent="0.2">
      <c r="A678" s="7"/>
      <c r="I678" s="3"/>
    </row>
    <row r="679" spans="1:9" x14ac:dyDescent="0.2">
      <c r="A679" s="7"/>
      <c r="I679" s="3"/>
    </row>
    <row r="680" spans="1:9" x14ac:dyDescent="0.2">
      <c r="A680" s="7"/>
      <c r="I680" s="3"/>
    </row>
    <row r="681" spans="1:9" x14ac:dyDescent="0.2">
      <c r="A681" s="7"/>
      <c r="I681" s="3"/>
    </row>
    <row r="682" spans="1:9" x14ac:dyDescent="0.2">
      <c r="A682" s="7"/>
      <c r="I682" s="3"/>
    </row>
    <row r="683" spans="1:9" x14ac:dyDescent="0.2">
      <c r="A683" s="7"/>
      <c r="I683" s="3"/>
    </row>
    <row r="684" spans="1:9" x14ac:dyDescent="0.2">
      <c r="A684" s="7"/>
      <c r="I684" s="3"/>
    </row>
    <row r="685" spans="1:9" x14ac:dyDescent="0.2">
      <c r="A685" s="7"/>
      <c r="I685" s="3"/>
    </row>
    <row r="686" spans="1:9" x14ac:dyDescent="0.2">
      <c r="A686" s="7"/>
      <c r="I686" s="3"/>
    </row>
    <row r="687" spans="1:9" x14ac:dyDescent="0.2">
      <c r="A687" s="7"/>
      <c r="I687" s="3"/>
    </row>
    <row r="688" spans="1:9" x14ac:dyDescent="0.2">
      <c r="A688" s="7"/>
      <c r="I688" s="3"/>
    </row>
    <row r="689" spans="1:9" x14ac:dyDescent="0.2">
      <c r="A689" s="7"/>
      <c r="I689" s="3"/>
    </row>
    <row r="690" spans="1:9" x14ac:dyDescent="0.2">
      <c r="A690" s="7"/>
      <c r="I690" s="3"/>
    </row>
    <row r="691" spans="1:9" x14ac:dyDescent="0.2">
      <c r="A691" s="7"/>
      <c r="I691" s="3"/>
    </row>
    <row r="692" spans="1:9" x14ac:dyDescent="0.2">
      <c r="A692" s="7"/>
      <c r="I692" s="3"/>
    </row>
    <row r="693" spans="1:9" x14ac:dyDescent="0.2">
      <c r="A693" s="7"/>
      <c r="I693" s="3"/>
    </row>
    <row r="694" spans="1:9" x14ac:dyDescent="0.2">
      <c r="A694" s="7"/>
      <c r="I694" s="3"/>
    </row>
    <row r="695" spans="1:9" x14ac:dyDescent="0.2">
      <c r="A695" s="7"/>
      <c r="I695" s="3"/>
    </row>
    <row r="696" spans="1:9" x14ac:dyDescent="0.2">
      <c r="A696" s="7"/>
      <c r="I696" s="3"/>
    </row>
    <row r="697" spans="1:9" x14ac:dyDescent="0.2">
      <c r="A697" s="7"/>
      <c r="I697" s="3"/>
    </row>
    <row r="698" spans="1:9" x14ac:dyDescent="0.2">
      <c r="A698" s="7"/>
      <c r="I698" s="3"/>
    </row>
    <row r="699" spans="1:9" x14ac:dyDescent="0.2">
      <c r="A699" s="7"/>
      <c r="I699" s="3"/>
    </row>
    <row r="700" spans="1:9" x14ac:dyDescent="0.2">
      <c r="A700" s="7"/>
      <c r="I700" s="3"/>
    </row>
    <row r="701" spans="1:9" x14ac:dyDescent="0.2">
      <c r="A701" s="7"/>
      <c r="I701" s="3"/>
    </row>
    <row r="702" spans="1:9" x14ac:dyDescent="0.2">
      <c r="A702" s="7"/>
      <c r="I702" s="3"/>
    </row>
    <row r="703" spans="1:9" x14ac:dyDescent="0.2">
      <c r="A703" s="7"/>
      <c r="I703" s="3"/>
    </row>
    <row r="704" spans="1:9" x14ac:dyDescent="0.2">
      <c r="A704" s="7"/>
      <c r="I704" s="3"/>
    </row>
    <row r="705" spans="1:9" x14ac:dyDescent="0.2">
      <c r="A705" s="7"/>
      <c r="I705" s="3"/>
    </row>
    <row r="706" spans="1:9" x14ac:dyDescent="0.2">
      <c r="A706" s="7"/>
      <c r="I706" s="3"/>
    </row>
    <row r="707" spans="1:9" x14ac:dyDescent="0.2">
      <c r="A707" s="7"/>
      <c r="I707" s="3"/>
    </row>
    <row r="708" spans="1:9" x14ac:dyDescent="0.2">
      <c r="A708" s="7"/>
      <c r="I708" s="3"/>
    </row>
    <row r="709" spans="1:9" x14ac:dyDescent="0.2">
      <c r="A709" s="7"/>
      <c r="I709" s="3"/>
    </row>
    <row r="710" spans="1:9" x14ac:dyDescent="0.2">
      <c r="A710" s="7"/>
      <c r="I710" s="3"/>
    </row>
    <row r="711" spans="1:9" x14ac:dyDescent="0.2">
      <c r="A711" s="7"/>
      <c r="I711" s="3"/>
    </row>
    <row r="712" spans="1:9" x14ac:dyDescent="0.2">
      <c r="A712" s="7"/>
      <c r="I712" s="3"/>
    </row>
    <row r="713" spans="1:9" x14ac:dyDescent="0.2">
      <c r="A713" s="7"/>
      <c r="I713" s="3"/>
    </row>
    <row r="714" spans="1:9" x14ac:dyDescent="0.2">
      <c r="A714" s="7"/>
      <c r="I714" s="3"/>
    </row>
    <row r="715" spans="1:9" x14ac:dyDescent="0.2">
      <c r="A715" s="7"/>
      <c r="I715" s="3"/>
    </row>
    <row r="716" spans="1:9" x14ac:dyDescent="0.2">
      <c r="A716" s="7"/>
      <c r="I716" s="3"/>
    </row>
    <row r="717" spans="1:9" x14ac:dyDescent="0.2">
      <c r="A717" s="7"/>
      <c r="I717" s="3"/>
    </row>
    <row r="718" spans="1:9" x14ac:dyDescent="0.2">
      <c r="A718" s="7"/>
      <c r="I718" s="3"/>
    </row>
    <row r="719" spans="1:9" x14ac:dyDescent="0.2">
      <c r="A719" s="7"/>
      <c r="I719" s="3"/>
    </row>
    <row r="720" spans="1:9" x14ac:dyDescent="0.2">
      <c r="A720" s="7"/>
      <c r="I720" s="3"/>
    </row>
    <row r="721" spans="1:9" x14ac:dyDescent="0.2">
      <c r="A721" s="7"/>
      <c r="I721" s="3"/>
    </row>
    <row r="722" spans="1:9" x14ac:dyDescent="0.2">
      <c r="A722" s="7"/>
      <c r="I722" s="3"/>
    </row>
    <row r="723" spans="1:9" x14ac:dyDescent="0.2">
      <c r="A723" s="7"/>
      <c r="I723" s="3"/>
    </row>
    <row r="724" spans="1:9" x14ac:dyDescent="0.2">
      <c r="A724" s="7"/>
      <c r="I724" s="3"/>
    </row>
    <row r="725" spans="1:9" x14ac:dyDescent="0.2">
      <c r="A725" s="7"/>
      <c r="I725" s="3"/>
    </row>
    <row r="726" spans="1:9" x14ac:dyDescent="0.2">
      <c r="A726" s="7"/>
      <c r="I726" s="3"/>
    </row>
    <row r="727" spans="1:9" x14ac:dyDescent="0.2">
      <c r="A727" s="7"/>
      <c r="I727" s="3"/>
    </row>
    <row r="728" spans="1:9" x14ac:dyDescent="0.2">
      <c r="A728" s="7"/>
      <c r="I728" s="3"/>
    </row>
    <row r="729" spans="1:9" x14ac:dyDescent="0.2">
      <c r="A729" s="7"/>
      <c r="I729" s="3"/>
    </row>
    <row r="730" spans="1:9" x14ac:dyDescent="0.2">
      <c r="A730" s="7"/>
      <c r="I730" s="3"/>
    </row>
    <row r="731" spans="1:9" x14ac:dyDescent="0.2">
      <c r="A731" s="7"/>
      <c r="I731" s="3"/>
    </row>
    <row r="732" spans="1:9" x14ac:dyDescent="0.2">
      <c r="A732" s="7"/>
      <c r="I732" s="3"/>
    </row>
    <row r="733" spans="1:9" x14ac:dyDescent="0.2">
      <c r="A733" s="7"/>
      <c r="I733" s="3"/>
    </row>
    <row r="734" spans="1:9" x14ac:dyDescent="0.2">
      <c r="A734" s="7"/>
      <c r="I734" s="3"/>
    </row>
    <row r="735" spans="1:9" x14ac:dyDescent="0.2">
      <c r="A735" s="7"/>
      <c r="I735" s="3"/>
    </row>
    <row r="736" spans="1:9" x14ac:dyDescent="0.2">
      <c r="A736" s="7"/>
      <c r="I736" s="3"/>
    </row>
    <row r="737" spans="1:9" x14ac:dyDescent="0.2">
      <c r="A737" s="7"/>
      <c r="I737" s="3"/>
    </row>
    <row r="738" spans="1:9" x14ac:dyDescent="0.2">
      <c r="A738" s="7"/>
      <c r="I738" s="3"/>
    </row>
    <row r="739" spans="1:9" x14ac:dyDescent="0.2">
      <c r="A739" s="7"/>
      <c r="I739" s="3"/>
    </row>
    <row r="740" spans="1:9" x14ac:dyDescent="0.2">
      <c r="A740" s="7"/>
      <c r="I740" s="3"/>
    </row>
    <row r="741" spans="1:9" x14ac:dyDescent="0.2">
      <c r="A741" s="7"/>
      <c r="I741" s="3"/>
    </row>
    <row r="742" spans="1:9" x14ac:dyDescent="0.2">
      <c r="A742" s="7"/>
      <c r="I742" s="3"/>
    </row>
    <row r="743" spans="1:9" x14ac:dyDescent="0.2">
      <c r="A743" s="7"/>
      <c r="I743" s="3"/>
    </row>
    <row r="744" spans="1:9" x14ac:dyDescent="0.2">
      <c r="A744" s="7"/>
      <c r="I744" s="3"/>
    </row>
    <row r="745" spans="1:9" x14ac:dyDescent="0.2">
      <c r="A745" s="7"/>
      <c r="I745" s="3"/>
    </row>
    <row r="746" spans="1:9" x14ac:dyDescent="0.2">
      <c r="A746" s="7"/>
      <c r="I746" s="3"/>
    </row>
    <row r="747" spans="1:9" x14ac:dyDescent="0.2">
      <c r="A747" s="7"/>
      <c r="I747" s="3"/>
    </row>
    <row r="748" spans="1:9" x14ac:dyDescent="0.2">
      <c r="A748" s="7"/>
      <c r="I748" s="3"/>
    </row>
    <row r="749" spans="1:9" x14ac:dyDescent="0.2">
      <c r="A749" s="7"/>
      <c r="I749" s="3"/>
    </row>
    <row r="750" spans="1:9" x14ac:dyDescent="0.2">
      <c r="A750" s="7"/>
      <c r="I750" s="3"/>
    </row>
    <row r="751" spans="1:9" x14ac:dyDescent="0.2">
      <c r="A751" s="7"/>
      <c r="I751" s="3"/>
    </row>
    <row r="752" spans="1:9" x14ac:dyDescent="0.2">
      <c r="A752" s="7"/>
      <c r="I752" s="3"/>
    </row>
    <row r="753" spans="1:9" x14ac:dyDescent="0.2">
      <c r="A753" s="7"/>
      <c r="I753" s="3"/>
    </row>
    <row r="754" spans="1:9" x14ac:dyDescent="0.2">
      <c r="A754" s="7"/>
      <c r="I754" s="3"/>
    </row>
    <row r="755" spans="1:9" x14ac:dyDescent="0.2">
      <c r="A755" s="7"/>
      <c r="I755" s="3"/>
    </row>
    <row r="756" spans="1:9" x14ac:dyDescent="0.2">
      <c r="A756" s="7"/>
      <c r="I756" s="3"/>
    </row>
    <row r="757" spans="1:9" x14ac:dyDescent="0.2">
      <c r="A757" s="7"/>
      <c r="I757" s="3"/>
    </row>
    <row r="758" spans="1:9" x14ac:dyDescent="0.2">
      <c r="A758" s="7"/>
      <c r="I758" s="3"/>
    </row>
    <row r="759" spans="1:9" x14ac:dyDescent="0.2">
      <c r="A759" s="7"/>
      <c r="I759" s="3"/>
    </row>
    <row r="760" spans="1:9" x14ac:dyDescent="0.2">
      <c r="A760" s="7"/>
      <c r="I760" s="3"/>
    </row>
    <row r="761" spans="1:9" x14ac:dyDescent="0.2">
      <c r="A761" s="7"/>
      <c r="I761" s="3"/>
    </row>
    <row r="762" spans="1:9" x14ac:dyDescent="0.2">
      <c r="A762" s="7"/>
      <c r="I762" s="3"/>
    </row>
    <row r="763" spans="1:9" x14ac:dyDescent="0.2">
      <c r="A763" s="7"/>
      <c r="I763" s="3"/>
    </row>
    <row r="764" spans="1:9" x14ac:dyDescent="0.2">
      <c r="A764" s="7"/>
      <c r="I764" s="3"/>
    </row>
    <row r="765" spans="1:9" x14ac:dyDescent="0.2">
      <c r="A765" s="7"/>
      <c r="I765" s="3"/>
    </row>
    <row r="766" spans="1:9" x14ac:dyDescent="0.2">
      <c r="A766" s="7"/>
      <c r="I766" s="3"/>
    </row>
    <row r="767" spans="1:9" x14ac:dyDescent="0.2">
      <c r="A767" s="7"/>
      <c r="I767" s="3"/>
    </row>
    <row r="768" spans="1:9" x14ac:dyDescent="0.2">
      <c r="A768" s="7"/>
      <c r="I768" s="3"/>
    </row>
    <row r="769" spans="1:9" x14ac:dyDescent="0.2">
      <c r="A769" s="7"/>
      <c r="I769" s="3"/>
    </row>
    <row r="770" spans="1:9" x14ac:dyDescent="0.2">
      <c r="A770" s="7"/>
      <c r="I770" s="3"/>
    </row>
    <row r="771" spans="1:9" x14ac:dyDescent="0.2">
      <c r="A771" s="7"/>
      <c r="I771" s="3"/>
    </row>
    <row r="772" spans="1:9" x14ac:dyDescent="0.2">
      <c r="A772" s="7"/>
      <c r="I772" s="3"/>
    </row>
    <row r="773" spans="1:9" x14ac:dyDescent="0.2">
      <c r="A773" s="7"/>
      <c r="I773" s="3"/>
    </row>
    <row r="774" spans="1:9" x14ac:dyDescent="0.2">
      <c r="A774" s="7"/>
      <c r="I774" s="3"/>
    </row>
    <row r="775" spans="1:9" x14ac:dyDescent="0.2">
      <c r="A775" s="7"/>
      <c r="I775" s="3"/>
    </row>
    <row r="776" spans="1:9" x14ac:dyDescent="0.2">
      <c r="A776" s="7"/>
      <c r="I776" s="3"/>
    </row>
    <row r="777" spans="1:9" x14ac:dyDescent="0.2">
      <c r="A777" s="7"/>
      <c r="I777" s="3"/>
    </row>
    <row r="778" spans="1:9" x14ac:dyDescent="0.2">
      <c r="A778" s="7"/>
      <c r="I778" s="3"/>
    </row>
    <row r="779" spans="1:9" x14ac:dyDescent="0.2">
      <c r="A779" s="7"/>
      <c r="I779" s="3"/>
    </row>
    <row r="780" spans="1:9" x14ac:dyDescent="0.2">
      <c r="A780" s="7"/>
      <c r="I780" s="3"/>
    </row>
    <row r="781" spans="1:9" x14ac:dyDescent="0.2">
      <c r="A781" s="7"/>
      <c r="I781" s="3"/>
    </row>
    <row r="782" spans="1:9" x14ac:dyDescent="0.2">
      <c r="A782" s="7"/>
      <c r="I782" s="3"/>
    </row>
    <row r="783" spans="1:9" x14ac:dyDescent="0.2">
      <c r="A783" s="7"/>
      <c r="I783" s="3"/>
    </row>
    <row r="784" spans="1:9" x14ac:dyDescent="0.2">
      <c r="A784" s="7"/>
      <c r="I784" s="3"/>
    </row>
    <row r="785" spans="1:9" x14ac:dyDescent="0.2">
      <c r="A785" s="7"/>
      <c r="I785" s="3"/>
    </row>
    <row r="786" spans="1:9" x14ac:dyDescent="0.2">
      <c r="A786" s="7"/>
      <c r="I786" s="3"/>
    </row>
    <row r="787" spans="1:9" x14ac:dyDescent="0.2">
      <c r="A787" s="7"/>
      <c r="I787" s="3"/>
    </row>
    <row r="788" spans="1:9" x14ac:dyDescent="0.2">
      <c r="A788" s="7"/>
      <c r="I788" s="3"/>
    </row>
    <row r="789" spans="1:9" x14ac:dyDescent="0.2">
      <c r="A789" s="7"/>
      <c r="I789" s="3"/>
    </row>
    <row r="790" spans="1:9" x14ac:dyDescent="0.2">
      <c r="A790" s="7"/>
      <c r="I790" s="3"/>
    </row>
    <row r="791" spans="1:9" x14ac:dyDescent="0.2">
      <c r="A791" s="7"/>
      <c r="I791" s="3"/>
    </row>
    <row r="792" spans="1:9" x14ac:dyDescent="0.2">
      <c r="A792" s="7"/>
      <c r="I792" s="3"/>
    </row>
    <row r="793" spans="1:9" x14ac:dyDescent="0.2">
      <c r="A793" s="7"/>
      <c r="I793" s="3"/>
    </row>
    <row r="794" spans="1:9" x14ac:dyDescent="0.2">
      <c r="A794" s="7"/>
      <c r="I794" s="3"/>
    </row>
    <row r="795" spans="1:9" x14ac:dyDescent="0.2">
      <c r="A795" s="7"/>
      <c r="I795" s="3"/>
    </row>
    <row r="796" spans="1:9" x14ac:dyDescent="0.2">
      <c r="A796" s="7"/>
      <c r="I796" s="3"/>
    </row>
    <row r="797" spans="1:9" x14ac:dyDescent="0.2">
      <c r="A797" s="7"/>
      <c r="I797" s="3"/>
    </row>
    <row r="798" spans="1:9" x14ac:dyDescent="0.2">
      <c r="A798" s="7"/>
      <c r="I798" s="3"/>
    </row>
    <row r="799" spans="1:9" x14ac:dyDescent="0.2">
      <c r="A799" s="7"/>
      <c r="I799" s="3"/>
    </row>
    <row r="800" spans="1:9" x14ac:dyDescent="0.2">
      <c r="A800" s="7"/>
      <c r="I800" s="3"/>
    </row>
    <row r="801" spans="1:9" x14ac:dyDescent="0.2">
      <c r="A801" s="7"/>
      <c r="I801" s="3"/>
    </row>
    <row r="802" spans="1:9" x14ac:dyDescent="0.2">
      <c r="A802" s="7"/>
      <c r="I802" s="3"/>
    </row>
    <row r="803" spans="1:9" x14ac:dyDescent="0.2">
      <c r="A803" s="7"/>
      <c r="I803" s="3"/>
    </row>
    <row r="804" spans="1:9" x14ac:dyDescent="0.2">
      <c r="A804" s="7"/>
      <c r="I804" s="3"/>
    </row>
    <row r="805" spans="1:9" x14ac:dyDescent="0.2">
      <c r="A805" s="7"/>
      <c r="I805" s="3"/>
    </row>
    <row r="806" spans="1:9" x14ac:dyDescent="0.2">
      <c r="A806" s="7"/>
      <c r="I806" s="3"/>
    </row>
    <row r="807" spans="1:9" x14ac:dyDescent="0.2">
      <c r="A807" s="7"/>
      <c r="I807" s="3"/>
    </row>
    <row r="808" spans="1:9" x14ac:dyDescent="0.2">
      <c r="A808" s="7"/>
      <c r="I808" s="3"/>
    </row>
    <row r="809" spans="1:9" x14ac:dyDescent="0.2">
      <c r="A809" s="7"/>
      <c r="I809" s="3"/>
    </row>
    <row r="810" spans="1:9" x14ac:dyDescent="0.2">
      <c r="A810" s="7"/>
      <c r="I810" s="3"/>
    </row>
    <row r="811" spans="1:9" x14ac:dyDescent="0.2">
      <c r="A811" s="7"/>
      <c r="I811" s="3"/>
    </row>
    <row r="812" spans="1:9" x14ac:dyDescent="0.2">
      <c r="A812" s="7"/>
      <c r="I812" s="3"/>
    </row>
    <row r="813" spans="1:9" x14ac:dyDescent="0.2">
      <c r="A813" s="7"/>
      <c r="I813" s="3"/>
    </row>
    <row r="814" spans="1:9" x14ac:dyDescent="0.2">
      <c r="A814" s="7"/>
      <c r="I814" s="3"/>
    </row>
    <row r="815" spans="1:9" x14ac:dyDescent="0.2">
      <c r="A815" s="7"/>
      <c r="I815" s="3"/>
    </row>
    <row r="816" spans="1:9" x14ac:dyDescent="0.2">
      <c r="A816" s="7"/>
      <c r="I816" s="3"/>
    </row>
    <row r="817" spans="1:9" x14ac:dyDescent="0.2">
      <c r="A817" s="7"/>
      <c r="I817" s="3"/>
    </row>
    <row r="818" spans="1:9" x14ac:dyDescent="0.2">
      <c r="A818" s="7"/>
      <c r="I818" s="3"/>
    </row>
    <row r="819" spans="1:9" x14ac:dyDescent="0.2">
      <c r="A819" s="7"/>
      <c r="I819" s="3"/>
    </row>
    <row r="820" spans="1:9" x14ac:dyDescent="0.2">
      <c r="A820" s="7"/>
      <c r="I820" s="3"/>
    </row>
    <row r="821" spans="1:9" x14ac:dyDescent="0.2">
      <c r="A821" s="7"/>
      <c r="I821" s="3"/>
    </row>
    <row r="822" spans="1:9" x14ac:dyDescent="0.2">
      <c r="A822" s="7"/>
      <c r="I822" s="3"/>
    </row>
    <row r="823" spans="1:9" x14ac:dyDescent="0.2">
      <c r="A823" s="7"/>
      <c r="I823" s="3"/>
    </row>
    <row r="824" spans="1:9" x14ac:dyDescent="0.2">
      <c r="A824" s="7"/>
      <c r="I824" s="3"/>
    </row>
    <row r="825" spans="1:9" x14ac:dyDescent="0.2">
      <c r="A825" s="7"/>
      <c r="I825" s="3"/>
    </row>
    <row r="826" spans="1:9" x14ac:dyDescent="0.2">
      <c r="A826" s="7"/>
      <c r="I826" s="3"/>
    </row>
    <row r="827" spans="1:9" x14ac:dyDescent="0.2">
      <c r="A827" s="7"/>
      <c r="I827" s="3"/>
    </row>
    <row r="828" spans="1:9" x14ac:dyDescent="0.2">
      <c r="A828" s="7"/>
      <c r="I828" s="3"/>
    </row>
    <row r="829" spans="1:9" x14ac:dyDescent="0.2">
      <c r="A829" s="7"/>
      <c r="I829" s="3"/>
    </row>
    <row r="830" spans="1:9" x14ac:dyDescent="0.2">
      <c r="A830" s="7"/>
      <c r="I830" s="3"/>
    </row>
    <row r="831" spans="1:9" x14ac:dyDescent="0.2">
      <c r="A831" s="7"/>
      <c r="I831" s="3"/>
    </row>
    <row r="832" spans="1:9" x14ac:dyDescent="0.2">
      <c r="A832" s="7"/>
      <c r="I832" s="3"/>
    </row>
    <row r="833" spans="1:9" x14ac:dyDescent="0.2">
      <c r="A833" s="7"/>
      <c r="I833" s="3"/>
    </row>
    <row r="834" spans="1:9" x14ac:dyDescent="0.2">
      <c r="A834" s="7"/>
      <c r="I834" s="3"/>
    </row>
    <row r="835" spans="1:9" x14ac:dyDescent="0.2">
      <c r="A835" s="7"/>
      <c r="I835" s="3"/>
    </row>
    <row r="836" spans="1:9" x14ac:dyDescent="0.2">
      <c r="A836" s="7"/>
      <c r="I836" s="3"/>
    </row>
    <row r="837" spans="1:9" x14ac:dyDescent="0.2">
      <c r="A837" s="7"/>
      <c r="I837" s="3"/>
    </row>
    <row r="838" spans="1:9" x14ac:dyDescent="0.2">
      <c r="A838" s="7"/>
      <c r="I838" s="3"/>
    </row>
    <row r="839" spans="1:9" x14ac:dyDescent="0.2">
      <c r="A839" s="7"/>
      <c r="I839" s="3"/>
    </row>
    <row r="840" spans="1:9" x14ac:dyDescent="0.2">
      <c r="A840" s="7"/>
      <c r="I840" s="3"/>
    </row>
    <row r="841" spans="1:9" x14ac:dyDescent="0.2">
      <c r="A841" s="7"/>
      <c r="I841" s="3"/>
    </row>
    <row r="842" spans="1:9" x14ac:dyDescent="0.2">
      <c r="A842" s="7"/>
      <c r="I842" s="3"/>
    </row>
    <row r="843" spans="1:9" x14ac:dyDescent="0.2">
      <c r="A843" s="7"/>
      <c r="I843" s="3"/>
    </row>
    <row r="844" spans="1:9" x14ac:dyDescent="0.2">
      <c r="A844" s="7"/>
      <c r="I844" s="3"/>
    </row>
    <row r="845" spans="1:9" x14ac:dyDescent="0.2">
      <c r="A845" s="7"/>
      <c r="I845" s="3"/>
    </row>
    <row r="846" spans="1:9" x14ac:dyDescent="0.2">
      <c r="A846" s="7"/>
      <c r="I846" s="3"/>
    </row>
    <row r="847" spans="1:9" x14ac:dyDescent="0.2">
      <c r="A847" s="7"/>
      <c r="I847" s="3"/>
    </row>
    <row r="848" spans="1:9" x14ac:dyDescent="0.2">
      <c r="A848" s="7"/>
      <c r="I848" s="3"/>
    </row>
    <row r="849" spans="1:9" x14ac:dyDescent="0.2">
      <c r="A849" s="7"/>
      <c r="I849" s="3"/>
    </row>
    <row r="850" spans="1:9" x14ac:dyDescent="0.2">
      <c r="A850" s="7"/>
      <c r="I850" s="3"/>
    </row>
    <row r="851" spans="1:9" x14ac:dyDescent="0.2">
      <c r="A851" s="7"/>
      <c r="I851" s="3"/>
    </row>
    <row r="852" spans="1:9" x14ac:dyDescent="0.2">
      <c r="A852" s="7"/>
      <c r="I852" s="3"/>
    </row>
    <row r="853" spans="1:9" x14ac:dyDescent="0.2">
      <c r="A853" s="7"/>
      <c r="I853" s="3"/>
    </row>
    <row r="854" spans="1:9" x14ac:dyDescent="0.2">
      <c r="A854" s="7"/>
      <c r="I854" s="3"/>
    </row>
    <row r="855" spans="1:9" x14ac:dyDescent="0.2">
      <c r="A855" s="7"/>
      <c r="I855" s="3"/>
    </row>
    <row r="856" spans="1:9" x14ac:dyDescent="0.2">
      <c r="A856" s="7"/>
      <c r="I856" s="3"/>
    </row>
    <row r="857" spans="1:9" x14ac:dyDescent="0.2">
      <c r="A857" s="7"/>
      <c r="I857" s="3"/>
    </row>
    <row r="858" spans="1:9" x14ac:dyDescent="0.2">
      <c r="A858" s="7"/>
      <c r="I858" s="3"/>
    </row>
    <row r="859" spans="1:9" x14ac:dyDescent="0.2">
      <c r="A859" s="7"/>
      <c r="I859" s="3"/>
    </row>
    <row r="860" spans="1:9" x14ac:dyDescent="0.2">
      <c r="A860" s="7"/>
      <c r="I860" s="3"/>
    </row>
    <row r="861" spans="1:9" x14ac:dyDescent="0.2">
      <c r="A861" s="7"/>
      <c r="I861" s="3"/>
    </row>
    <row r="862" spans="1:9" x14ac:dyDescent="0.2">
      <c r="A862" s="7"/>
      <c r="I862" s="3"/>
    </row>
    <row r="863" spans="1:9" x14ac:dyDescent="0.2">
      <c r="A863" s="7"/>
      <c r="I863" s="3"/>
    </row>
    <row r="864" spans="1:9" x14ac:dyDescent="0.2">
      <c r="A864" s="7"/>
      <c r="I864" s="3"/>
    </row>
    <row r="865" spans="1:9" x14ac:dyDescent="0.2">
      <c r="A865" s="7"/>
      <c r="I865" s="3"/>
    </row>
    <row r="866" spans="1:9" x14ac:dyDescent="0.2">
      <c r="A866" s="7"/>
      <c r="I866" s="3"/>
    </row>
    <row r="867" spans="1:9" x14ac:dyDescent="0.2">
      <c r="A867" s="7"/>
      <c r="I867" s="3"/>
    </row>
    <row r="868" spans="1:9" x14ac:dyDescent="0.2">
      <c r="A868" s="7"/>
      <c r="I868" s="3"/>
    </row>
    <row r="869" spans="1:9" x14ac:dyDescent="0.2">
      <c r="A869" s="7"/>
      <c r="I869" s="3"/>
    </row>
    <row r="870" spans="1:9" x14ac:dyDescent="0.2">
      <c r="A870" s="7"/>
      <c r="I870" s="3"/>
    </row>
    <row r="871" spans="1:9" x14ac:dyDescent="0.2">
      <c r="A871" s="7"/>
      <c r="I871" s="3"/>
    </row>
    <row r="872" spans="1:9" x14ac:dyDescent="0.2">
      <c r="A872" s="7"/>
      <c r="I872" s="3"/>
    </row>
    <row r="873" spans="1:9" x14ac:dyDescent="0.2">
      <c r="A873" s="7"/>
      <c r="I873" s="3"/>
    </row>
    <row r="874" spans="1:9" x14ac:dyDescent="0.2">
      <c r="A874" s="7"/>
      <c r="I874" s="3"/>
    </row>
    <row r="875" spans="1:9" x14ac:dyDescent="0.2">
      <c r="A875" s="7"/>
      <c r="I875" s="3"/>
    </row>
    <row r="876" spans="1:9" x14ac:dyDescent="0.2">
      <c r="A876" s="7"/>
      <c r="I876" s="3"/>
    </row>
    <row r="877" spans="1:9" x14ac:dyDescent="0.2">
      <c r="A877" s="7"/>
      <c r="I877" s="3"/>
    </row>
    <row r="878" spans="1:9" x14ac:dyDescent="0.2">
      <c r="A878" s="7"/>
      <c r="I878" s="3"/>
    </row>
    <row r="879" spans="1:9" x14ac:dyDescent="0.2">
      <c r="A879" s="7"/>
      <c r="I879" s="3"/>
    </row>
    <row r="880" spans="1:9" x14ac:dyDescent="0.2">
      <c r="A880" s="7"/>
      <c r="I880" s="3"/>
    </row>
    <row r="881" spans="1:9" x14ac:dyDescent="0.2">
      <c r="A881" s="7"/>
      <c r="I881" s="3"/>
    </row>
    <row r="882" spans="1:9" x14ac:dyDescent="0.2">
      <c r="A882" s="7"/>
      <c r="I882" s="3"/>
    </row>
    <row r="883" spans="1:9" x14ac:dyDescent="0.2">
      <c r="A883" s="7"/>
      <c r="I883" s="3"/>
    </row>
    <row r="884" spans="1:9" x14ac:dyDescent="0.2">
      <c r="A884" s="7"/>
      <c r="I884" s="3"/>
    </row>
    <row r="885" spans="1:9" x14ac:dyDescent="0.2">
      <c r="A885" s="7"/>
      <c r="I885" s="3"/>
    </row>
    <row r="886" spans="1:9" x14ac:dyDescent="0.2">
      <c r="A886" s="7"/>
      <c r="I886" s="3"/>
    </row>
    <row r="887" spans="1:9" x14ac:dyDescent="0.2">
      <c r="A887" s="7"/>
      <c r="I887" s="3"/>
    </row>
    <row r="888" spans="1:9" x14ac:dyDescent="0.2">
      <c r="A888" s="7"/>
      <c r="I888" s="3"/>
    </row>
    <row r="889" spans="1:9" x14ac:dyDescent="0.2">
      <c r="A889" s="7"/>
      <c r="I889" s="3"/>
    </row>
    <row r="890" spans="1:9" x14ac:dyDescent="0.2">
      <c r="A890" s="7"/>
      <c r="I890" s="3"/>
    </row>
    <row r="891" spans="1:9" x14ac:dyDescent="0.2">
      <c r="A891" s="7"/>
      <c r="I891" s="3"/>
    </row>
    <row r="892" spans="1:9" x14ac:dyDescent="0.2">
      <c r="A892" s="7"/>
      <c r="I892" s="3"/>
    </row>
    <row r="893" spans="1:9" x14ac:dyDescent="0.2">
      <c r="A893" s="7"/>
      <c r="I893" s="3"/>
    </row>
    <row r="894" spans="1:9" x14ac:dyDescent="0.2">
      <c r="A894" s="7"/>
      <c r="I894" s="3"/>
    </row>
    <row r="895" spans="1:9" x14ac:dyDescent="0.2">
      <c r="A895" s="7"/>
      <c r="I895" s="3"/>
    </row>
    <row r="896" spans="1:9" x14ac:dyDescent="0.2">
      <c r="A896" s="7"/>
      <c r="I896" s="3"/>
    </row>
    <row r="897" spans="1:9" x14ac:dyDescent="0.2">
      <c r="A897" s="7"/>
      <c r="I897" s="3"/>
    </row>
    <row r="898" spans="1:9" x14ac:dyDescent="0.2">
      <c r="A898" s="7"/>
      <c r="I898" s="3"/>
    </row>
    <row r="899" spans="1:9" x14ac:dyDescent="0.2">
      <c r="A899" s="7"/>
      <c r="I899" s="3"/>
    </row>
    <row r="900" spans="1:9" x14ac:dyDescent="0.2">
      <c r="A900" s="7"/>
      <c r="I900" s="3"/>
    </row>
    <row r="901" spans="1:9" x14ac:dyDescent="0.2">
      <c r="A901" s="7"/>
      <c r="I901" s="3"/>
    </row>
    <row r="902" spans="1:9" x14ac:dyDescent="0.2">
      <c r="A902" s="7"/>
      <c r="I902" s="3"/>
    </row>
    <row r="903" spans="1:9" x14ac:dyDescent="0.2">
      <c r="A903" s="7"/>
      <c r="I903" s="3"/>
    </row>
    <row r="904" spans="1:9" x14ac:dyDescent="0.2">
      <c r="A904" s="7"/>
      <c r="I904" s="3"/>
    </row>
    <row r="905" spans="1:9" x14ac:dyDescent="0.2">
      <c r="A905" s="7"/>
      <c r="I905" s="3"/>
    </row>
    <row r="906" spans="1:9" x14ac:dyDescent="0.2">
      <c r="A906" s="7"/>
      <c r="I906" s="3"/>
    </row>
    <row r="907" spans="1:9" x14ac:dyDescent="0.2">
      <c r="A907" s="7"/>
      <c r="I907" s="3"/>
    </row>
    <row r="908" spans="1:9" x14ac:dyDescent="0.2">
      <c r="A908" s="7"/>
      <c r="I908" s="3"/>
    </row>
    <row r="909" spans="1:9" x14ac:dyDescent="0.2">
      <c r="A909" s="7"/>
      <c r="I909" s="3"/>
    </row>
    <row r="910" spans="1:9" x14ac:dyDescent="0.2">
      <c r="A910" s="7"/>
      <c r="I910" s="3"/>
    </row>
    <row r="911" spans="1:9" x14ac:dyDescent="0.2">
      <c r="A911" s="7"/>
      <c r="I911" s="3"/>
    </row>
    <row r="912" spans="1:9" x14ac:dyDescent="0.2">
      <c r="A912" s="7"/>
      <c r="I912" s="3"/>
    </row>
    <row r="913" spans="1:9" x14ac:dyDescent="0.2">
      <c r="A913" s="7"/>
      <c r="I913" s="3"/>
    </row>
    <row r="914" spans="1:9" x14ac:dyDescent="0.2">
      <c r="A914" s="7"/>
      <c r="I914" s="3"/>
    </row>
    <row r="915" spans="1:9" x14ac:dyDescent="0.2">
      <c r="A915" s="7"/>
      <c r="I915" s="3"/>
    </row>
    <row r="916" spans="1:9" x14ac:dyDescent="0.2">
      <c r="A916" s="7"/>
      <c r="I916" s="3"/>
    </row>
    <row r="917" spans="1:9" x14ac:dyDescent="0.2">
      <c r="A917" s="7"/>
      <c r="I917" s="3"/>
    </row>
    <row r="918" spans="1:9" x14ac:dyDescent="0.2">
      <c r="A918" s="7"/>
      <c r="I918" s="3"/>
    </row>
    <row r="919" spans="1:9" x14ac:dyDescent="0.2">
      <c r="A919" s="7"/>
      <c r="I919" s="3"/>
    </row>
    <row r="920" spans="1:9" x14ac:dyDescent="0.2">
      <c r="A920" s="7"/>
      <c r="I920" s="3"/>
    </row>
    <row r="921" spans="1:9" x14ac:dyDescent="0.2">
      <c r="A921" s="7"/>
      <c r="I921" s="3"/>
    </row>
    <row r="922" spans="1:9" x14ac:dyDescent="0.2">
      <c r="A922" s="7"/>
      <c r="I922" s="3"/>
    </row>
    <row r="923" spans="1:9" x14ac:dyDescent="0.2">
      <c r="A923" s="7"/>
      <c r="I923" s="3"/>
    </row>
    <row r="924" spans="1:9" x14ac:dyDescent="0.2">
      <c r="A924" s="7"/>
      <c r="I924" s="3"/>
    </row>
    <row r="925" spans="1:9" x14ac:dyDescent="0.2">
      <c r="A925" s="7"/>
      <c r="I925" s="3"/>
    </row>
    <row r="926" spans="1:9" x14ac:dyDescent="0.2">
      <c r="A926" s="7"/>
      <c r="I926" s="3"/>
    </row>
    <row r="927" spans="1:9" x14ac:dyDescent="0.2">
      <c r="A927" s="7"/>
      <c r="I927" s="3"/>
    </row>
    <row r="928" spans="1:9" x14ac:dyDescent="0.2">
      <c r="A928" s="7"/>
      <c r="I928" s="3"/>
    </row>
    <row r="929" spans="1:9" x14ac:dyDescent="0.2">
      <c r="A929" s="7"/>
      <c r="I929" s="3"/>
    </row>
    <row r="930" spans="1:9" x14ac:dyDescent="0.2">
      <c r="A930" s="7"/>
      <c r="I930" s="3"/>
    </row>
    <row r="931" spans="1:9" x14ac:dyDescent="0.2">
      <c r="A931" s="7"/>
      <c r="I931" s="3"/>
    </row>
    <row r="932" spans="1:9" x14ac:dyDescent="0.2">
      <c r="A932" s="7"/>
      <c r="I932" s="3"/>
    </row>
    <row r="933" spans="1:9" x14ac:dyDescent="0.2">
      <c r="A933" s="7"/>
      <c r="I933" s="3"/>
    </row>
    <row r="934" spans="1:9" x14ac:dyDescent="0.2">
      <c r="A934" s="7"/>
      <c r="I934" s="3"/>
    </row>
    <row r="935" spans="1:9" x14ac:dyDescent="0.2">
      <c r="A935" s="7"/>
      <c r="I935" s="3"/>
    </row>
    <row r="936" spans="1:9" x14ac:dyDescent="0.2">
      <c r="A936" s="7"/>
      <c r="I936" s="3"/>
    </row>
    <row r="937" spans="1:9" x14ac:dyDescent="0.2">
      <c r="A937" s="7"/>
      <c r="I937" s="3"/>
    </row>
    <row r="938" spans="1:9" x14ac:dyDescent="0.2">
      <c r="A938" s="7"/>
      <c r="I938" s="3"/>
    </row>
    <row r="939" spans="1:9" x14ac:dyDescent="0.2">
      <c r="A939" s="7"/>
      <c r="I939" s="3"/>
    </row>
    <row r="940" spans="1:9" x14ac:dyDescent="0.2">
      <c r="A940" s="7"/>
      <c r="I940" s="3"/>
    </row>
    <row r="941" spans="1:9" x14ac:dyDescent="0.2">
      <c r="A941" s="7"/>
      <c r="I941" s="3"/>
    </row>
    <row r="942" spans="1:9" x14ac:dyDescent="0.2">
      <c r="A942" s="7"/>
      <c r="I942" s="3"/>
    </row>
    <row r="943" spans="1:9" x14ac:dyDescent="0.2">
      <c r="A943" s="7"/>
      <c r="I943" s="3"/>
    </row>
    <row r="944" spans="1:9" x14ac:dyDescent="0.2">
      <c r="A944" s="7"/>
      <c r="I944" s="3"/>
    </row>
    <row r="945" spans="1:9" x14ac:dyDescent="0.2">
      <c r="A945" s="7"/>
      <c r="I945" s="3"/>
    </row>
    <row r="946" spans="1:9" x14ac:dyDescent="0.2">
      <c r="A946" s="7"/>
      <c r="I946" s="3"/>
    </row>
    <row r="947" spans="1:9" x14ac:dyDescent="0.2">
      <c r="A947" s="7"/>
      <c r="I947" s="3"/>
    </row>
    <row r="948" spans="1:9" x14ac:dyDescent="0.2">
      <c r="A948" s="7"/>
      <c r="I948" s="3"/>
    </row>
    <row r="949" spans="1:9" x14ac:dyDescent="0.2">
      <c r="A949" s="7"/>
      <c r="I949" s="3"/>
    </row>
    <row r="950" spans="1:9" x14ac:dyDescent="0.2">
      <c r="A950" s="7"/>
      <c r="I950" s="3"/>
    </row>
    <row r="951" spans="1:9" x14ac:dyDescent="0.2">
      <c r="A951" s="7"/>
      <c r="I951" s="3"/>
    </row>
    <row r="952" spans="1:9" x14ac:dyDescent="0.2">
      <c r="A952" s="7"/>
      <c r="I952" s="3"/>
    </row>
    <row r="953" spans="1:9" x14ac:dyDescent="0.2">
      <c r="A953" s="7"/>
      <c r="I953" s="3"/>
    </row>
    <row r="954" spans="1:9" x14ac:dyDescent="0.2">
      <c r="A954" s="7"/>
      <c r="I954" s="3"/>
    </row>
    <row r="955" spans="1:9" x14ac:dyDescent="0.2">
      <c r="A955" s="7"/>
      <c r="I955" s="3"/>
    </row>
    <row r="956" spans="1:9" x14ac:dyDescent="0.2">
      <c r="A956" s="7"/>
      <c r="I956" s="3"/>
    </row>
    <row r="957" spans="1:9" x14ac:dyDescent="0.2">
      <c r="A957" s="7"/>
      <c r="I957" s="3"/>
    </row>
    <row r="958" spans="1:9" x14ac:dyDescent="0.2">
      <c r="A958" s="7"/>
      <c r="I958" s="3"/>
    </row>
    <row r="959" spans="1:9" x14ac:dyDescent="0.2">
      <c r="A959" s="7"/>
      <c r="I959" s="3"/>
    </row>
    <row r="960" spans="1:9" x14ac:dyDescent="0.2">
      <c r="A960" s="7"/>
      <c r="I960" s="3"/>
    </row>
    <row r="961" spans="1:9" x14ac:dyDescent="0.2">
      <c r="A961" s="7"/>
      <c r="I961" s="3"/>
    </row>
    <row r="962" spans="1:9" x14ac:dyDescent="0.2">
      <c r="A962" s="7"/>
      <c r="I962" s="3"/>
    </row>
    <row r="963" spans="1:9" x14ac:dyDescent="0.2">
      <c r="A963" s="7"/>
      <c r="I963" s="3"/>
    </row>
    <row r="964" spans="1:9" x14ac:dyDescent="0.2">
      <c r="A964" s="7"/>
      <c r="I964" s="3"/>
    </row>
    <row r="965" spans="1:9" x14ac:dyDescent="0.2">
      <c r="A965" s="7"/>
      <c r="I965" s="3"/>
    </row>
    <row r="966" spans="1:9" x14ac:dyDescent="0.2">
      <c r="A966" s="7"/>
      <c r="I966" s="3"/>
    </row>
    <row r="967" spans="1:9" x14ac:dyDescent="0.2">
      <c r="A967" s="7"/>
      <c r="I967" s="3"/>
    </row>
    <row r="968" spans="1:9" x14ac:dyDescent="0.2">
      <c r="A968" s="7"/>
      <c r="I968" s="3"/>
    </row>
    <row r="969" spans="1:9" x14ac:dyDescent="0.2">
      <c r="A969" s="7"/>
      <c r="I969" s="3"/>
    </row>
    <row r="970" spans="1:9" x14ac:dyDescent="0.2">
      <c r="A970" s="7"/>
      <c r="I970" s="3"/>
    </row>
    <row r="971" spans="1:9" x14ac:dyDescent="0.2">
      <c r="A971" s="7"/>
      <c r="I971" s="3"/>
    </row>
    <row r="972" spans="1:9" x14ac:dyDescent="0.2">
      <c r="A972" s="7"/>
      <c r="I972" s="3"/>
    </row>
    <row r="973" spans="1:9" x14ac:dyDescent="0.2">
      <c r="A973" s="7"/>
      <c r="I973" s="3"/>
    </row>
    <row r="974" spans="1:9" x14ac:dyDescent="0.2">
      <c r="A974" s="7"/>
      <c r="I974" s="3"/>
    </row>
    <row r="975" spans="1:9" x14ac:dyDescent="0.2">
      <c r="A975" s="7"/>
      <c r="I975" s="3"/>
    </row>
    <row r="976" spans="1:9" x14ac:dyDescent="0.2">
      <c r="A976" s="7"/>
      <c r="I976" s="3"/>
    </row>
    <row r="977" spans="1:9" x14ac:dyDescent="0.2">
      <c r="A977" s="7"/>
      <c r="I977" s="3"/>
    </row>
    <row r="978" spans="1:9" x14ac:dyDescent="0.2">
      <c r="A978" s="7"/>
      <c r="I978" s="3"/>
    </row>
    <row r="979" spans="1:9" x14ac:dyDescent="0.2">
      <c r="A979" s="7"/>
      <c r="I979" s="3"/>
    </row>
    <row r="980" spans="1:9" x14ac:dyDescent="0.2">
      <c r="A980" s="7"/>
      <c r="I980" s="3"/>
    </row>
    <row r="981" spans="1:9" x14ac:dyDescent="0.2">
      <c r="A981" s="7"/>
      <c r="I981" s="3"/>
    </row>
    <row r="982" spans="1:9" x14ac:dyDescent="0.2">
      <c r="A982" s="7"/>
      <c r="I982" s="3"/>
    </row>
    <row r="983" spans="1:9" x14ac:dyDescent="0.2">
      <c r="A983" s="7"/>
      <c r="I983" s="3"/>
    </row>
    <row r="984" spans="1:9" x14ac:dyDescent="0.2">
      <c r="A984" s="7"/>
      <c r="I984" s="3"/>
    </row>
    <row r="985" spans="1:9" x14ac:dyDescent="0.2">
      <c r="A985" s="7"/>
      <c r="I985" s="3"/>
    </row>
    <row r="986" spans="1:9" x14ac:dyDescent="0.2">
      <c r="A986" s="7"/>
      <c r="I986" s="3"/>
    </row>
    <row r="987" spans="1:9" x14ac:dyDescent="0.2">
      <c r="A987" s="7"/>
      <c r="I987" s="3"/>
    </row>
    <row r="988" spans="1:9" x14ac:dyDescent="0.2">
      <c r="A988" s="7"/>
      <c r="I988" s="3"/>
    </row>
    <row r="989" spans="1:9" x14ac:dyDescent="0.2">
      <c r="A989" s="7"/>
      <c r="I989" s="3"/>
    </row>
    <row r="990" spans="1:9" x14ac:dyDescent="0.2">
      <c r="A990" s="7"/>
      <c r="I990" s="3"/>
    </row>
    <row r="991" spans="1:9" x14ac:dyDescent="0.2">
      <c r="A991" s="7"/>
      <c r="I991" s="3"/>
    </row>
    <row r="992" spans="1:9" x14ac:dyDescent="0.2">
      <c r="A992" s="7"/>
      <c r="I992" s="3"/>
    </row>
    <row r="993" spans="1:9" x14ac:dyDescent="0.2">
      <c r="A993" s="7"/>
      <c r="I993" s="3"/>
    </row>
    <row r="994" spans="1:9" x14ac:dyDescent="0.2">
      <c r="A994" s="7"/>
      <c r="I994" s="3"/>
    </row>
    <row r="995" spans="1:9" x14ac:dyDescent="0.2">
      <c r="A995" s="7"/>
      <c r="I995" s="3"/>
    </row>
    <row r="996" spans="1:9" x14ac:dyDescent="0.2">
      <c r="A996" s="7"/>
      <c r="I996" s="3"/>
    </row>
    <row r="997" spans="1:9" x14ac:dyDescent="0.2">
      <c r="A997" s="7"/>
      <c r="I997" s="3"/>
    </row>
    <row r="998" spans="1:9" x14ac:dyDescent="0.2">
      <c r="A998" s="7"/>
      <c r="I998" s="3"/>
    </row>
    <row r="999" spans="1:9" x14ac:dyDescent="0.2">
      <c r="A999" s="7"/>
      <c r="I999" s="3"/>
    </row>
    <row r="1000" spans="1:9" x14ac:dyDescent="0.2">
      <c r="A1000" s="7"/>
      <c r="I1000" s="3"/>
    </row>
    <row r="1001" spans="1:9" x14ac:dyDescent="0.2">
      <c r="A1001" s="7"/>
      <c r="I1001" s="3"/>
    </row>
    <row r="1002" spans="1:9" x14ac:dyDescent="0.2">
      <c r="A1002" s="7"/>
      <c r="I1002" s="3"/>
    </row>
    <row r="1003" spans="1:9" x14ac:dyDescent="0.2">
      <c r="A1003" s="7"/>
      <c r="I1003" s="3"/>
    </row>
    <row r="1004" spans="1:9" x14ac:dyDescent="0.2">
      <c r="A1004" s="7"/>
      <c r="I1004" s="3"/>
    </row>
    <row r="1005" spans="1:9" x14ac:dyDescent="0.2">
      <c r="A1005" s="7"/>
      <c r="I1005" s="3"/>
    </row>
    <row r="1006" spans="1:9" x14ac:dyDescent="0.2">
      <c r="A1006" s="7"/>
      <c r="I1006" s="3"/>
    </row>
    <row r="1007" spans="1:9" x14ac:dyDescent="0.2">
      <c r="A1007" s="7"/>
      <c r="I1007" s="3"/>
    </row>
    <row r="1008" spans="1:9" x14ac:dyDescent="0.2">
      <c r="A1008" s="7"/>
      <c r="I1008" s="3"/>
    </row>
    <row r="1009" spans="1:9" x14ac:dyDescent="0.2">
      <c r="A1009" s="7"/>
      <c r="I1009" s="3"/>
    </row>
    <row r="1010" spans="1:9" x14ac:dyDescent="0.2">
      <c r="A1010" s="7"/>
      <c r="I1010" s="3"/>
    </row>
    <row r="1011" spans="1:9" x14ac:dyDescent="0.2">
      <c r="A1011" s="7"/>
      <c r="I1011" s="3"/>
    </row>
    <row r="1012" spans="1:9" x14ac:dyDescent="0.2">
      <c r="A1012" s="7"/>
      <c r="I1012" s="3"/>
    </row>
    <row r="1013" spans="1:9" x14ac:dyDescent="0.2">
      <c r="A1013" s="7"/>
      <c r="I1013" s="3"/>
    </row>
    <row r="1014" spans="1:9" x14ac:dyDescent="0.2">
      <c r="A1014" s="7"/>
      <c r="I1014" s="3"/>
    </row>
    <row r="1015" spans="1:9" x14ac:dyDescent="0.2">
      <c r="A1015" s="7"/>
      <c r="I1015" s="3"/>
    </row>
    <row r="1016" spans="1:9" x14ac:dyDescent="0.2">
      <c r="A1016" s="7"/>
      <c r="I1016" s="3"/>
    </row>
    <row r="1017" spans="1:9" x14ac:dyDescent="0.2">
      <c r="A1017" s="7"/>
      <c r="I1017" s="3"/>
    </row>
    <row r="1018" spans="1:9" x14ac:dyDescent="0.2">
      <c r="A1018" s="7"/>
      <c r="I1018" s="3"/>
    </row>
    <row r="1019" spans="1:9" x14ac:dyDescent="0.2">
      <c r="A1019" s="7"/>
      <c r="I1019" s="3"/>
    </row>
    <row r="1020" spans="1:9" x14ac:dyDescent="0.2">
      <c r="A1020" s="7"/>
      <c r="I1020" s="3"/>
    </row>
    <row r="1021" spans="1:9" x14ac:dyDescent="0.2">
      <c r="A1021" s="7"/>
      <c r="I1021" s="3"/>
    </row>
    <row r="1022" spans="1:9" x14ac:dyDescent="0.2">
      <c r="A1022" s="7"/>
      <c r="I1022" s="3"/>
    </row>
    <row r="1023" spans="1:9" x14ac:dyDescent="0.2">
      <c r="A1023" s="7"/>
      <c r="I1023" s="3"/>
    </row>
    <row r="1024" spans="1:9" x14ac:dyDescent="0.2">
      <c r="A1024" s="7"/>
      <c r="I1024" s="3"/>
    </row>
    <row r="1025" spans="1:9" x14ac:dyDescent="0.2">
      <c r="A1025" s="7"/>
      <c r="I1025" s="3"/>
    </row>
    <row r="1026" spans="1:9" x14ac:dyDescent="0.2">
      <c r="A1026" s="7"/>
      <c r="I1026" s="3"/>
    </row>
    <row r="1027" spans="1:9" x14ac:dyDescent="0.2">
      <c r="A1027" s="7"/>
      <c r="I1027" s="3"/>
    </row>
    <row r="1028" spans="1:9" x14ac:dyDescent="0.2">
      <c r="A1028" s="7"/>
      <c r="I1028" s="3"/>
    </row>
    <row r="1029" spans="1:9" x14ac:dyDescent="0.2">
      <c r="A1029" s="7"/>
      <c r="I1029" s="3"/>
    </row>
    <row r="1030" spans="1:9" x14ac:dyDescent="0.2">
      <c r="A1030" s="7"/>
      <c r="I1030" s="3"/>
    </row>
    <row r="1031" spans="1:9" x14ac:dyDescent="0.2">
      <c r="A1031" s="7"/>
      <c r="I1031" s="3"/>
    </row>
    <row r="1032" spans="1:9" x14ac:dyDescent="0.2">
      <c r="A1032" s="7"/>
      <c r="I1032" s="3"/>
    </row>
    <row r="1033" spans="1:9" x14ac:dyDescent="0.2">
      <c r="A1033" s="7"/>
      <c r="I1033" s="3"/>
    </row>
    <row r="1034" spans="1:9" x14ac:dyDescent="0.2">
      <c r="A1034" s="7"/>
      <c r="I1034" s="3"/>
    </row>
    <row r="1035" spans="1:9" x14ac:dyDescent="0.2">
      <c r="A1035" s="7"/>
      <c r="I1035" s="3"/>
    </row>
    <row r="1036" spans="1:9" x14ac:dyDescent="0.2">
      <c r="A1036" s="7"/>
      <c r="I1036" s="3"/>
    </row>
    <row r="1037" spans="1:9" x14ac:dyDescent="0.2">
      <c r="A1037" s="7"/>
      <c r="I1037" s="3"/>
    </row>
    <row r="1038" spans="1:9" x14ac:dyDescent="0.2">
      <c r="A1038" s="7"/>
      <c r="I1038" s="3"/>
    </row>
    <row r="1039" spans="1:9" x14ac:dyDescent="0.2">
      <c r="A1039" s="7"/>
      <c r="I1039" s="3"/>
    </row>
    <row r="1040" spans="1:9" x14ac:dyDescent="0.2">
      <c r="A1040" s="7"/>
      <c r="I1040" s="3"/>
    </row>
    <row r="1041" spans="1:9" x14ac:dyDescent="0.2">
      <c r="A1041" s="7"/>
      <c r="I1041" s="3"/>
    </row>
    <row r="1042" spans="1:9" x14ac:dyDescent="0.2">
      <c r="A1042" s="7"/>
      <c r="I1042" s="3"/>
    </row>
    <row r="1043" spans="1:9" x14ac:dyDescent="0.2">
      <c r="A1043" s="7"/>
      <c r="I1043" s="3"/>
    </row>
    <row r="1044" spans="1:9" x14ac:dyDescent="0.2">
      <c r="A1044" s="7"/>
      <c r="I1044" s="3"/>
    </row>
    <row r="1045" spans="1:9" x14ac:dyDescent="0.2">
      <c r="A1045" s="7"/>
      <c r="I1045" s="3"/>
    </row>
    <row r="1046" spans="1:9" x14ac:dyDescent="0.2">
      <c r="A1046" s="7"/>
      <c r="I1046" s="3"/>
    </row>
    <row r="1047" spans="1:9" x14ac:dyDescent="0.2">
      <c r="A1047" s="7"/>
      <c r="I1047" s="3"/>
    </row>
    <row r="1048" spans="1:9" x14ac:dyDescent="0.2">
      <c r="A1048" s="7"/>
      <c r="I1048" s="3"/>
    </row>
    <row r="1049" spans="1:9" x14ac:dyDescent="0.2">
      <c r="A1049" s="7"/>
      <c r="I1049" s="3"/>
    </row>
    <row r="1050" spans="1:9" x14ac:dyDescent="0.2">
      <c r="A1050" s="7"/>
      <c r="I1050" s="3"/>
    </row>
    <row r="1051" spans="1:9" x14ac:dyDescent="0.2">
      <c r="A1051" s="7"/>
      <c r="I1051" s="3"/>
    </row>
    <row r="1052" spans="1:9" x14ac:dyDescent="0.2">
      <c r="A1052" s="7"/>
      <c r="I1052" s="3"/>
    </row>
    <row r="1053" spans="1:9" x14ac:dyDescent="0.2">
      <c r="A1053" s="7"/>
      <c r="I1053" s="3"/>
    </row>
    <row r="1054" spans="1:9" x14ac:dyDescent="0.2">
      <c r="A1054" s="7"/>
      <c r="I1054" s="3"/>
    </row>
    <row r="1055" spans="1:9" x14ac:dyDescent="0.2">
      <c r="A1055" s="7"/>
      <c r="I1055" s="3"/>
    </row>
    <row r="1056" spans="1:9" x14ac:dyDescent="0.2">
      <c r="A1056" s="7"/>
      <c r="I1056" s="3"/>
    </row>
    <row r="1057" spans="1:9" x14ac:dyDescent="0.2">
      <c r="A1057" s="7"/>
      <c r="I1057" s="3"/>
    </row>
    <row r="1058" spans="1:9" x14ac:dyDescent="0.2">
      <c r="A1058" s="7"/>
      <c r="I1058" s="3"/>
    </row>
    <row r="1059" spans="1:9" x14ac:dyDescent="0.2">
      <c r="A1059" s="7"/>
      <c r="I1059" s="3"/>
    </row>
    <row r="1060" spans="1:9" x14ac:dyDescent="0.2">
      <c r="A1060" s="7"/>
      <c r="I1060" s="3"/>
    </row>
    <row r="1061" spans="1:9" x14ac:dyDescent="0.2">
      <c r="A1061" s="7"/>
      <c r="I1061" s="3"/>
    </row>
    <row r="1062" spans="1:9" x14ac:dyDescent="0.2">
      <c r="A1062" s="7"/>
      <c r="I1062" s="3"/>
    </row>
    <row r="1063" spans="1:9" x14ac:dyDescent="0.2">
      <c r="A1063" s="7"/>
      <c r="I1063" s="3"/>
    </row>
    <row r="1064" spans="1:9" x14ac:dyDescent="0.2">
      <c r="A1064" s="7"/>
      <c r="I1064" s="3"/>
    </row>
    <row r="1065" spans="1:9" x14ac:dyDescent="0.2">
      <c r="A1065" s="7"/>
      <c r="I1065" s="3"/>
    </row>
    <row r="1066" spans="1:9" x14ac:dyDescent="0.2">
      <c r="A1066" s="7"/>
      <c r="I1066" s="3"/>
    </row>
    <row r="1067" spans="1:9" x14ac:dyDescent="0.2">
      <c r="A1067" s="7"/>
      <c r="I1067" s="3"/>
    </row>
    <row r="1068" spans="1:9" x14ac:dyDescent="0.2">
      <c r="A1068" s="7"/>
      <c r="I1068" s="3"/>
    </row>
    <row r="1069" spans="1:9" x14ac:dyDescent="0.2">
      <c r="A1069" s="7"/>
      <c r="I1069" s="3"/>
    </row>
    <row r="1070" spans="1:9" x14ac:dyDescent="0.2">
      <c r="A1070" s="7"/>
      <c r="I1070" s="3"/>
    </row>
    <row r="1071" spans="1:9" x14ac:dyDescent="0.2">
      <c r="A1071" s="7"/>
      <c r="I1071" s="3"/>
    </row>
    <row r="1072" spans="1:9" x14ac:dyDescent="0.2">
      <c r="A1072" s="7"/>
      <c r="I1072" s="3"/>
    </row>
    <row r="1073" spans="1:9" x14ac:dyDescent="0.2">
      <c r="A1073" s="7"/>
      <c r="I1073" s="3"/>
    </row>
    <row r="1074" spans="1:9" x14ac:dyDescent="0.2">
      <c r="A1074" s="7"/>
      <c r="I1074" s="3"/>
    </row>
    <row r="1075" spans="1:9" x14ac:dyDescent="0.2">
      <c r="A1075" s="7"/>
      <c r="I1075" s="3"/>
    </row>
    <row r="1076" spans="1:9" x14ac:dyDescent="0.2">
      <c r="A1076" s="7"/>
      <c r="I1076" s="3"/>
    </row>
    <row r="1077" spans="1:9" x14ac:dyDescent="0.2">
      <c r="A1077" s="7"/>
      <c r="I1077" s="3"/>
    </row>
    <row r="1078" spans="1:9" x14ac:dyDescent="0.2">
      <c r="A1078" s="7"/>
      <c r="I1078" s="3"/>
    </row>
    <row r="1079" spans="1:9" x14ac:dyDescent="0.2">
      <c r="A1079" s="7"/>
      <c r="I1079" s="3"/>
    </row>
    <row r="1080" spans="1:9" x14ac:dyDescent="0.2">
      <c r="A1080" s="7"/>
      <c r="I1080" s="3"/>
    </row>
    <row r="1081" spans="1:9" x14ac:dyDescent="0.2">
      <c r="A1081" s="7"/>
      <c r="I1081" s="3"/>
    </row>
    <row r="1082" spans="1:9" x14ac:dyDescent="0.2">
      <c r="A1082" s="7"/>
      <c r="I1082" s="3"/>
    </row>
    <row r="1083" spans="1:9" x14ac:dyDescent="0.2">
      <c r="A1083" s="7"/>
      <c r="I1083" s="3"/>
    </row>
    <row r="1084" spans="1:9" x14ac:dyDescent="0.2">
      <c r="A1084" s="7"/>
      <c r="I1084" s="3"/>
    </row>
    <row r="1085" spans="1:9" x14ac:dyDescent="0.2">
      <c r="A1085" s="7"/>
      <c r="I1085" s="3"/>
    </row>
    <row r="1086" spans="1:9" x14ac:dyDescent="0.2">
      <c r="A1086" s="7"/>
      <c r="I1086" s="3"/>
    </row>
    <row r="1087" spans="1:9" x14ac:dyDescent="0.2">
      <c r="A1087" s="7"/>
      <c r="I1087" s="3"/>
    </row>
    <row r="1088" spans="1:9" x14ac:dyDescent="0.2">
      <c r="A1088" s="7"/>
      <c r="I1088" s="3"/>
    </row>
    <row r="1089" spans="1:9" x14ac:dyDescent="0.2">
      <c r="A1089" s="7"/>
      <c r="I1089" s="3"/>
    </row>
    <row r="1090" spans="1:9" x14ac:dyDescent="0.2">
      <c r="A1090" s="7"/>
      <c r="I1090" s="3"/>
    </row>
    <row r="1091" spans="1:9" x14ac:dyDescent="0.2">
      <c r="A1091" s="7"/>
      <c r="I1091" s="3"/>
    </row>
    <row r="1092" spans="1:9" x14ac:dyDescent="0.2">
      <c r="A1092" s="7"/>
      <c r="I1092" s="3"/>
    </row>
    <row r="1093" spans="1:9" x14ac:dyDescent="0.2">
      <c r="A1093" s="7"/>
      <c r="I1093" s="3"/>
    </row>
    <row r="1094" spans="1:9" x14ac:dyDescent="0.2">
      <c r="A1094" s="7"/>
      <c r="I1094" s="3"/>
    </row>
    <row r="1095" spans="1:9" x14ac:dyDescent="0.2">
      <c r="A1095" s="7"/>
      <c r="I1095" s="3"/>
    </row>
    <row r="1096" spans="1:9" x14ac:dyDescent="0.2">
      <c r="A1096" s="7"/>
      <c r="I1096" s="3"/>
    </row>
    <row r="1097" spans="1:9" x14ac:dyDescent="0.2">
      <c r="A1097" s="7"/>
      <c r="I1097" s="3"/>
    </row>
    <row r="1098" spans="1:9" x14ac:dyDescent="0.2">
      <c r="A1098" s="7"/>
      <c r="I1098" s="3"/>
    </row>
    <row r="1099" spans="1:9" x14ac:dyDescent="0.2">
      <c r="A1099" s="7"/>
      <c r="I1099" s="3"/>
    </row>
    <row r="1100" spans="1:9" x14ac:dyDescent="0.2">
      <c r="A1100" s="7"/>
      <c r="I1100" s="3"/>
    </row>
    <row r="1101" spans="1:9" x14ac:dyDescent="0.2">
      <c r="A1101" s="7"/>
      <c r="I1101" s="3"/>
    </row>
    <row r="1102" spans="1:9" x14ac:dyDescent="0.2">
      <c r="A1102" s="7"/>
      <c r="I1102" s="3"/>
    </row>
    <row r="1103" spans="1:9" x14ac:dyDescent="0.2">
      <c r="A1103" s="7"/>
      <c r="I1103" s="3"/>
    </row>
    <row r="1104" spans="1:9" x14ac:dyDescent="0.2">
      <c r="A1104" s="7"/>
      <c r="I1104" s="3"/>
    </row>
    <row r="1105" spans="1:9" x14ac:dyDescent="0.2">
      <c r="A1105" s="7"/>
      <c r="I1105" s="3"/>
    </row>
    <row r="1106" spans="1:9" x14ac:dyDescent="0.2">
      <c r="A1106" s="7"/>
      <c r="I1106" s="3"/>
    </row>
    <row r="1107" spans="1:9" x14ac:dyDescent="0.2">
      <c r="A1107" s="7"/>
      <c r="I1107" s="3"/>
    </row>
    <row r="1108" spans="1:9" x14ac:dyDescent="0.2">
      <c r="A1108" s="7"/>
      <c r="I1108" s="3"/>
    </row>
    <row r="1109" spans="1:9" x14ac:dyDescent="0.2">
      <c r="A1109" s="7"/>
      <c r="I1109" s="3"/>
    </row>
    <row r="1110" spans="1:9" x14ac:dyDescent="0.2">
      <c r="A1110" s="7"/>
      <c r="I1110" s="3"/>
    </row>
    <row r="1111" spans="1:9" x14ac:dyDescent="0.2">
      <c r="A1111" s="7"/>
      <c r="I1111" s="3"/>
    </row>
    <row r="1112" spans="1:9" x14ac:dyDescent="0.2">
      <c r="A1112" s="7"/>
      <c r="I1112" s="3"/>
    </row>
    <row r="1113" spans="1:9" x14ac:dyDescent="0.2">
      <c r="A1113" s="7"/>
      <c r="I1113" s="3"/>
    </row>
    <row r="1114" spans="1:9" x14ac:dyDescent="0.2">
      <c r="A1114" s="7"/>
      <c r="I1114" s="3"/>
    </row>
    <row r="1115" spans="1:9" x14ac:dyDescent="0.2">
      <c r="A1115" s="7"/>
      <c r="I1115" s="3"/>
    </row>
    <row r="1116" spans="1:9" x14ac:dyDescent="0.2">
      <c r="A1116" s="7"/>
      <c r="I1116" s="3"/>
    </row>
    <row r="1117" spans="1:9" x14ac:dyDescent="0.2">
      <c r="A1117" s="7"/>
      <c r="I1117" s="3"/>
    </row>
    <row r="1118" spans="1:9" x14ac:dyDescent="0.2">
      <c r="A1118" s="7"/>
      <c r="I1118" s="3"/>
    </row>
    <row r="1119" spans="1:9" x14ac:dyDescent="0.2">
      <c r="A1119" s="7"/>
      <c r="I1119" s="3"/>
    </row>
    <row r="1120" spans="1:9" x14ac:dyDescent="0.2">
      <c r="A1120" s="7"/>
      <c r="I1120" s="3"/>
    </row>
    <row r="1121" spans="1:9" x14ac:dyDescent="0.2">
      <c r="A1121" s="7"/>
      <c r="I1121" s="3"/>
    </row>
    <row r="1122" spans="1:9" x14ac:dyDescent="0.2">
      <c r="A1122" s="7"/>
      <c r="I1122" s="3"/>
    </row>
    <row r="1123" spans="1:9" x14ac:dyDescent="0.2">
      <c r="A1123" s="7"/>
      <c r="I1123" s="3"/>
    </row>
    <row r="1124" spans="1:9" x14ac:dyDescent="0.2">
      <c r="A1124" s="7"/>
      <c r="I1124" s="3"/>
    </row>
    <row r="1125" spans="1:9" x14ac:dyDescent="0.2">
      <c r="A1125" s="7"/>
      <c r="I1125" s="3"/>
    </row>
    <row r="1126" spans="1:9" x14ac:dyDescent="0.2">
      <c r="A1126" s="7"/>
      <c r="I1126" s="3"/>
    </row>
    <row r="1127" spans="1:9" x14ac:dyDescent="0.2">
      <c r="A1127" s="7"/>
      <c r="I1127" s="3"/>
    </row>
    <row r="1128" spans="1:9" x14ac:dyDescent="0.2">
      <c r="A1128" s="7"/>
      <c r="I1128" s="3"/>
    </row>
    <row r="1129" spans="1:9" x14ac:dyDescent="0.2">
      <c r="A1129" s="7"/>
      <c r="I1129" s="3"/>
    </row>
    <row r="1130" spans="1:9" x14ac:dyDescent="0.2">
      <c r="A1130" s="7"/>
      <c r="I1130" s="3"/>
    </row>
    <row r="1131" spans="1:9" x14ac:dyDescent="0.2">
      <c r="A1131" s="7"/>
      <c r="I1131" s="3"/>
    </row>
    <row r="1132" spans="1:9" x14ac:dyDescent="0.2">
      <c r="A1132" s="7"/>
      <c r="I1132" s="3"/>
    </row>
    <row r="1133" spans="1:9" x14ac:dyDescent="0.2">
      <c r="A1133" s="7"/>
      <c r="I1133" s="3"/>
    </row>
    <row r="1134" spans="1:9" x14ac:dyDescent="0.2">
      <c r="A1134" s="7"/>
      <c r="I1134" s="3"/>
    </row>
    <row r="1135" spans="1:9" x14ac:dyDescent="0.2">
      <c r="A1135" s="7"/>
      <c r="I1135" s="3"/>
    </row>
    <row r="1136" spans="1:9" x14ac:dyDescent="0.2">
      <c r="A1136" s="7"/>
      <c r="I1136" s="3"/>
    </row>
    <row r="1137" spans="1:9" x14ac:dyDescent="0.2">
      <c r="A1137" s="7"/>
      <c r="I1137" s="3"/>
    </row>
    <row r="1138" spans="1:9" x14ac:dyDescent="0.2">
      <c r="A1138" s="7"/>
      <c r="I1138" s="3"/>
    </row>
    <row r="1139" spans="1:9" x14ac:dyDescent="0.2">
      <c r="A1139" s="7"/>
      <c r="I1139" s="3"/>
    </row>
    <row r="1140" spans="1:9" x14ac:dyDescent="0.2">
      <c r="A1140" s="7"/>
      <c r="I1140" s="3"/>
    </row>
    <row r="1141" spans="1:9" x14ac:dyDescent="0.2">
      <c r="A1141" s="7"/>
      <c r="I1141" s="3"/>
    </row>
    <row r="1142" spans="1:9" x14ac:dyDescent="0.2">
      <c r="A1142" s="7"/>
      <c r="I1142" s="3"/>
    </row>
    <row r="1143" spans="1:9" x14ac:dyDescent="0.2">
      <c r="A1143" s="7"/>
      <c r="I1143" s="3"/>
    </row>
    <row r="1144" spans="1:9" x14ac:dyDescent="0.2">
      <c r="A1144" s="7"/>
      <c r="I1144" s="3"/>
    </row>
    <row r="1145" spans="1:9" x14ac:dyDescent="0.2">
      <c r="A1145" s="7"/>
      <c r="I1145" s="3"/>
    </row>
    <row r="1146" spans="1:9" x14ac:dyDescent="0.2">
      <c r="A1146" s="7"/>
      <c r="I1146" s="3"/>
    </row>
    <row r="1147" spans="1:9" x14ac:dyDescent="0.2">
      <c r="A1147" s="7"/>
      <c r="I1147" s="3"/>
    </row>
    <row r="1148" spans="1:9" x14ac:dyDescent="0.2">
      <c r="A1148" s="7"/>
      <c r="I1148" s="3"/>
    </row>
    <row r="1149" spans="1:9" x14ac:dyDescent="0.2">
      <c r="A1149" s="7"/>
      <c r="I1149" s="3"/>
    </row>
    <row r="1150" spans="1:9" x14ac:dyDescent="0.2">
      <c r="A1150" s="7"/>
      <c r="I1150" s="3"/>
    </row>
    <row r="1151" spans="1:9" x14ac:dyDescent="0.2">
      <c r="A1151" s="7"/>
      <c r="I1151" s="3"/>
    </row>
    <row r="1152" spans="1:9" x14ac:dyDescent="0.2">
      <c r="A1152" s="7"/>
      <c r="I1152" s="3"/>
    </row>
    <row r="1153" spans="1:9" x14ac:dyDescent="0.2">
      <c r="A1153" s="7"/>
      <c r="I1153" s="3"/>
    </row>
    <row r="1154" spans="1:9" x14ac:dyDescent="0.2">
      <c r="A1154" s="7"/>
      <c r="I1154" s="3"/>
    </row>
    <row r="1155" spans="1:9" x14ac:dyDescent="0.2">
      <c r="A1155" s="7"/>
      <c r="I1155" s="3"/>
    </row>
    <row r="1156" spans="1:9" x14ac:dyDescent="0.2">
      <c r="A1156" s="7"/>
      <c r="I1156" s="3"/>
    </row>
    <row r="1157" spans="1:9" x14ac:dyDescent="0.2">
      <c r="A1157" s="7"/>
      <c r="I1157" s="3"/>
    </row>
    <row r="1158" spans="1:9" x14ac:dyDescent="0.2">
      <c r="A1158" s="7"/>
      <c r="I1158" s="3"/>
    </row>
    <row r="1159" spans="1:9" x14ac:dyDescent="0.2">
      <c r="A1159" s="7"/>
      <c r="I1159" s="3"/>
    </row>
    <row r="1160" spans="1:9" x14ac:dyDescent="0.2">
      <c r="A1160" s="7"/>
      <c r="I1160" s="3"/>
    </row>
    <row r="1161" spans="1:9" x14ac:dyDescent="0.2">
      <c r="A1161" s="7"/>
      <c r="I1161" s="3"/>
    </row>
    <row r="1162" spans="1:9" x14ac:dyDescent="0.2">
      <c r="A1162" s="7"/>
      <c r="I1162" s="3"/>
    </row>
    <row r="1163" spans="1:9" x14ac:dyDescent="0.2">
      <c r="A1163" s="7"/>
      <c r="I1163" s="3"/>
    </row>
    <row r="1164" spans="1:9" x14ac:dyDescent="0.2">
      <c r="A1164" s="7"/>
      <c r="I1164" s="3"/>
    </row>
    <row r="1165" spans="1:9" x14ac:dyDescent="0.2">
      <c r="A1165" s="7"/>
      <c r="I1165" s="3"/>
    </row>
    <row r="1166" spans="1:9" x14ac:dyDescent="0.2">
      <c r="A1166" s="7"/>
      <c r="I1166" s="3"/>
    </row>
    <row r="1167" spans="1:9" x14ac:dyDescent="0.2">
      <c r="A1167" s="7"/>
      <c r="I1167" s="3"/>
    </row>
    <row r="1168" spans="1:9" x14ac:dyDescent="0.2">
      <c r="A1168" s="7"/>
      <c r="I1168" s="3"/>
    </row>
    <row r="1169" spans="1:9" x14ac:dyDescent="0.2">
      <c r="A1169" s="7"/>
      <c r="I1169" s="3"/>
    </row>
    <row r="1170" spans="1:9" x14ac:dyDescent="0.2">
      <c r="A1170" s="7"/>
      <c r="I1170" s="3"/>
    </row>
    <row r="1171" spans="1:9" x14ac:dyDescent="0.2">
      <c r="A1171" s="7"/>
      <c r="I1171" s="3"/>
    </row>
    <row r="1172" spans="1:9" x14ac:dyDescent="0.2">
      <c r="A1172" s="7"/>
      <c r="I1172" s="3"/>
    </row>
    <row r="1173" spans="1:9" x14ac:dyDescent="0.2">
      <c r="A1173" s="7"/>
      <c r="I1173" s="3"/>
    </row>
    <row r="1174" spans="1:9" x14ac:dyDescent="0.2">
      <c r="A1174" s="7"/>
      <c r="I1174" s="3"/>
    </row>
    <row r="1175" spans="1:9" x14ac:dyDescent="0.2">
      <c r="A1175" s="7"/>
      <c r="I1175" s="3"/>
    </row>
    <row r="1176" spans="1:9" x14ac:dyDescent="0.2">
      <c r="A1176" s="7"/>
      <c r="I1176" s="3"/>
    </row>
    <row r="1177" spans="1:9" x14ac:dyDescent="0.2">
      <c r="A1177" s="7"/>
      <c r="I1177" s="3"/>
    </row>
    <row r="1178" spans="1:9" x14ac:dyDescent="0.2">
      <c r="A1178" s="7"/>
      <c r="I1178" s="3"/>
    </row>
  </sheetData>
  <mergeCells count="10">
    <mergeCell ref="E58:H58"/>
    <mergeCell ref="E59:H59"/>
    <mergeCell ref="E65:H65"/>
    <mergeCell ref="B13:H13"/>
    <mergeCell ref="E23:H23"/>
    <mergeCell ref="E37:H37"/>
    <mergeCell ref="E54:H54"/>
    <mergeCell ref="E55:H55"/>
    <mergeCell ref="E56:H56"/>
    <mergeCell ref="E57:H57"/>
  </mergeCells>
  <conditionalFormatting sqref="G216:P217">
    <cfRule type="colorScale" priority="1">
      <colorScale>
        <cfvo type="formula" val="-1"/>
        <cfvo type="formula" val="0"/>
        <cfvo type="formula" val="1"/>
        <color rgb="FFFF0000"/>
        <color rgb="FFD9EAD3"/>
        <color rgb="FFFF0000"/>
      </colorScale>
    </cfRule>
  </conditionalFormatting>
  <conditionalFormatting sqref="Q155">
    <cfRule type="cellIs" dxfId="0" priority="2" operator="notEqual">
      <formula>#REF!</formula>
    </cfRule>
  </conditionalFormatting>
  <printOptions gridLines="1"/>
  <pageMargins left="0.7" right="0.7" top="0.75" bottom="0.75" header="0" footer="0"/>
  <pageSetup fitToHeight="0" orientation="landscape"/>
  <headerFooter>
    <oddHeader>&amp;L&amp;F&amp;C</oddHeader>
    <oddFooter>&amp;L&amp;D&amp;CPage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Joseph Harry Silber</cp:lastModifiedBy>
  <dcterms:created xsi:type="dcterms:W3CDTF">2025-06-23T13:57:07Z</dcterms:created>
  <dcterms:modified xsi:type="dcterms:W3CDTF">2026-05-19T21:14:50Z</dcterms:modified>
</cp:coreProperties>
</file>