
<file path=[Content_Types].xml><?xml version="1.0" encoding="utf-8"?>
<Types xmlns="http://schemas.openxmlformats.org/package/2006/content-type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312"/>
  <workbookPr showInkAnnotation="0" autoCompressPictures="0"/>
  <mc:AlternateContent xmlns:mc="http://schemas.openxmlformats.org/markup-compatibility/2006">
    <mc:Choice Requires="x15">
      <x15ac:absPath xmlns:x15ac="http://schemas.microsoft.com/office/spreadsheetml/2010/11/ac" url="/Users/chiu/Documents/sPHENIX/Integration/ICD/drive-download-20190319T215603Z-001/"/>
    </mc:Choice>
  </mc:AlternateContent>
  <xr:revisionPtr revIDLastSave="0" documentId="13_ncr:1_{6456353E-4454-E74A-A5AE-BE87CBBA0731}" xr6:coauthVersionLast="36" xr6:coauthVersionMax="36" xr10:uidLastSave="{00000000-0000-0000-0000-000000000000}"/>
  <bookViews>
    <workbookView xWindow="3840" yWindow="460" windowWidth="29760" windowHeight="20540" tabRatio="524" firstSheet="1" activeTab="5" xr2:uid="{00000000-000D-0000-FFFF-FFFF00000000}"/>
  </bookViews>
  <sheets>
    <sheet name="Title &amp; Navigation" sheetId="1" r:id="rId1"/>
    <sheet name="Acronyms" sheetId="3" r:id="rId2"/>
    <sheet name="Reference Documents" sheetId="4" r:id="rId3"/>
    <sheet name="Purpose and Scope" sheetId="5" r:id="rId4"/>
    <sheet name="Interface Description" sheetId="6" r:id="rId5"/>
    <sheet name="Mechanical Interface" sheetId="7" r:id="rId6"/>
    <sheet name=" Thermal &amp; Fluid Interface" sheetId="9" r:id="rId7"/>
    <sheet name="Subsystem Deliverables" sheetId="10" r:id="rId8"/>
    <sheet name=" Compliance Demonstration" sheetId="11" r:id="rId9"/>
  </sheets>
  <calcPr calcId="181029"/>
  <extLst>
    <ext xmlns:mx="http://schemas.microsoft.com/office/mac/excel/2008/main" uri="{7523E5D3-25F3-A5E0-1632-64F254C22452}">
      <mx:ArchID Flags="2"/>
    </ext>
  </extLst>
</workbook>
</file>

<file path=xl/calcChain.xml><?xml version="1.0" encoding="utf-8"?>
<calcChain xmlns="http://schemas.openxmlformats.org/spreadsheetml/2006/main">
  <c r="E73" i="7" l="1"/>
  <c r="C2" i="11"/>
  <c r="C2" i="10"/>
  <c r="C2" i="9"/>
  <c r="C2" i="7"/>
  <c r="C2" i="6"/>
  <c r="C2" i="5"/>
  <c r="C2" i="4"/>
  <c r="C2" i="3"/>
  <c r="C4" i="11"/>
  <c r="C4" i="10"/>
  <c r="C4" i="9"/>
  <c r="C4" i="7"/>
  <c r="C4" i="6"/>
  <c r="C4" i="5"/>
  <c r="C4" i="4"/>
  <c r="C4" i="3"/>
</calcChain>
</file>

<file path=xl/sharedStrings.xml><?xml version="1.0" encoding="utf-8"?>
<sst xmlns="http://schemas.openxmlformats.org/spreadsheetml/2006/main" count="378" uniqueCount="229">
  <si>
    <t>sPHENIX
Interface Control Document</t>
  </si>
  <si>
    <t>Document#</t>
  </si>
  <si>
    <t>Document Title:</t>
  </si>
  <si>
    <t>Date Effective:</t>
  </si>
  <si>
    <t>Status:</t>
  </si>
  <si>
    <r>
      <t xml:space="preserve">1.  </t>
    </r>
    <r>
      <rPr>
        <b/>
        <u/>
        <sz val="12"/>
        <color theme="1"/>
        <rFont val="Calibri"/>
        <family val="2"/>
        <scheme val="minor"/>
      </rPr>
      <t>Change History Log</t>
    </r>
  </si>
  <si>
    <t>A</t>
  </si>
  <si>
    <t>B</t>
  </si>
  <si>
    <t>Revision</t>
  </si>
  <si>
    <t>Effective Date:</t>
  </si>
  <si>
    <t>Description of Changes</t>
  </si>
  <si>
    <r>
      <t xml:space="preserve">2.  </t>
    </r>
    <r>
      <rPr>
        <b/>
        <u/>
        <sz val="12"/>
        <color theme="1"/>
        <rFont val="Calibri"/>
        <family val="2"/>
        <scheme val="minor"/>
      </rPr>
      <t>Contents</t>
    </r>
  </si>
  <si>
    <t>3. Acronyms &amp; Abreviations</t>
  </si>
  <si>
    <t>5. Purpose and Scope</t>
  </si>
  <si>
    <t>4. Reference Documents</t>
  </si>
  <si>
    <t>6. Interface Description</t>
  </si>
  <si>
    <t>7. Mechanical Interface</t>
  </si>
  <si>
    <t>7.1. General Description</t>
  </si>
  <si>
    <t>C</t>
  </si>
  <si>
    <t>D</t>
  </si>
  <si>
    <t>E</t>
  </si>
  <si>
    <t>F</t>
  </si>
  <si>
    <t>G</t>
  </si>
  <si>
    <t>7.2 Hardware Description &amp; Mounting</t>
  </si>
  <si>
    <t>9. Thermal &amp; Fluid Interface</t>
  </si>
  <si>
    <t>8. Power, Control and Signal Interface</t>
  </si>
  <si>
    <t>7.3 Dimensional Specifications, Alignment Requirements and Tolerances</t>
  </si>
  <si>
    <t>10. Subsystem Deliverables</t>
  </si>
  <si>
    <t>11. Compliance Demonstration</t>
  </si>
  <si>
    <t>1. Change History Log (see above)</t>
  </si>
  <si>
    <t>2. Contents (this section)</t>
  </si>
  <si>
    <t>12. Subsystem Interface Cross Reference</t>
  </si>
  <si>
    <t>Acronyms and Abreviations</t>
  </si>
  <si>
    <t>(List all aconyms and abreviations with their full descriptions here)</t>
  </si>
  <si>
    <t>Back to Title/Navigation Page</t>
  </si>
  <si>
    <t>Reference Documents</t>
  </si>
  <si>
    <t>Document #</t>
  </si>
  <si>
    <t>Title/Description</t>
  </si>
  <si>
    <t>(Describe the purpose and scope of this interface control document)</t>
  </si>
  <si>
    <t>Interface Description</t>
  </si>
  <si>
    <t>Mechanical Interface</t>
  </si>
  <si>
    <r>
      <t xml:space="preserve">General Description </t>
    </r>
    <r>
      <rPr>
        <i/>
        <sz val="12"/>
        <color theme="1"/>
        <rFont val="Calibri"/>
        <family val="2"/>
        <scheme val="minor"/>
      </rPr>
      <t xml:space="preserve">(briefly describe how these 2 subsystems interface mechanically) </t>
    </r>
  </si>
  <si>
    <t>(List and describe the interface(s) between the two subsystems covered by this document)</t>
  </si>
  <si>
    <t>Item</t>
  </si>
  <si>
    <t>Value</t>
  </si>
  <si>
    <t>Units</t>
  </si>
  <si>
    <t>Accuracy/Tolerance</t>
  </si>
  <si>
    <t>Description/Notes</t>
  </si>
  <si>
    <t>Notes</t>
  </si>
  <si>
    <t>Thermal &amp; Fluid Interface</t>
  </si>
  <si>
    <t>Specification/Description</t>
  </si>
  <si>
    <t>Quantity/Value</t>
  </si>
  <si>
    <t>(List and describe the Cooling/Inerting Liquid /Gas between the two subsystems covered by this document, including quantity, size, specifications and lengths of piping/tubing and associated connectors required to satisfy the interface requirements as described on the interface description page of this document)</t>
  </si>
  <si>
    <t>Subsystem Deliverables</t>
  </si>
  <si>
    <t>(List and describe the Physical hardware items that this subsystem will contribute tio this interface, including mounting hardware, connectors, patch panels, installation, handling and assembly fixtures, etc.)</t>
  </si>
  <si>
    <t>(Provide a description of how compliance will be demonstrated for each interface listed in )</t>
  </si>
  <si>
    <t>sP.SE-ICD-001</t>
  </si>
  <si>
    <t>sP.SE-ICD-003</t>
  </si>
  <si>
    <t>sP.SE-ICD-006</t>
  </si>
  <si>
    <t>sP.SE-ICD-011</t>
  </si>
  <si>
    <t>sP.SE-ICD-019</t>
  </si>
  <si>
    <t>sP.SE-ICD-020</t>
  </si>
  <si>
    <t>sP.SE-ICD-023</t>
  </si>
  <si>
    <t>sP.SE-ICD-018</t>
  </si>
  <si>
    <t>Initial Issue</t>
  </si>
  <si>
    <t>Description</t>
  </si>
  <si>
    <t>BNL</t>
  </si>
  <si>
    <t>Brookhaven National Lab</t>
  </si>
  <si>
    <t>DOE</t>
  </si>
  <si>
    <t>Department of Energy</t>
  </si>
  <si>
    <t>PO</t>
  </si>
  <si>
    <t>Physics Department</t>
  </si>
  <si>
    <t>CAD</t>
  </si>
  <si>
    <t>Collider-Accelerator Department at BNL</t>
  </si>
  <si>
    <t>ICD</t>
  </si>
  <si>
    <t>Interface Control Document</t>
  </si>
  <si>
    <t>TBD</t>
  </si>
  <si>
    <t>To be determined (specifications not yet available)</t>
  </si>
  <si>
    <t>N/A</t>
  </si>
  <si>
    <t>Not applicable</t>
  </si>
  <si>
    <t>sPHENIX</t>
  </si>
  <si>
    <r>
      <t>Name of the Project whi ch encompasses this ICD. (</t>
    </r>
    <r>
      <rPr>
        <i/>
        <sz val="12"/>
        <color theme="1"/>
        <rFont val="Calibri"/>
        <family val="2"/>
        <scheme val="minor"/>
      </rPr>
      <t>The lower case "s" is for "super" referring to both the superconducting magnet at the heart of this experiment and the fact that this detector "supercedes" the PHENIX experiment. PHENIX is an acronym for "Pioneering High Energy Nuclear Interaction Experiment")</t>
    </r>
  </si>
  <si>
    <t>RHIC</t>
  </si>
  <si>
    <t>Relativistic Heavy Ion Collider at BNL</t>
  </si>
  <si>
    <t>SP00-000-000</t>
  </si>
  <si>
    <t>SPHENIX GLOBAL ENVELOPE DRAWING, defines envelope volumes assigned to each subsystem</t>
  </si>
  <si>
    <t>DAQ</t>
  </si>
  <si>
    <t>Data Acquisition System</t>
  </si>
  <si>
    <t>a. radial location</t>
  </si>
  <si>
    <t>b. axial location</t>
  </si>
  <si>
    <t>c. roll</t>
  </si>
  <si>
    <t>d. pitch</t>
  </si>
  <si>
    <t>e. yaw</t>
  </si>
  <si>
    <t>in</t>
  </si>
  <si>
    <t>mrad</t>
  </si>
  <si>
    <t>IP</t>
  </si>
  <si>
    <t>Interaction Point (nominal point in center of detectors where heavy ion collisions occur)</t>
  </si>
  <si>
    <t>IR</t>
  </si>
  <si>
    <t>Interaction Region (area of building 1008 where detector is to be ultimately installed. ( Refers to entire area behind shield wall during runs)</t>
  </si>
  <si>
    <t>AH</t>
  </si>
  <si>
    <t>Assembly Hall (Area of building 1008 where most of Installation efforts will take place. Area is not behind shield wall during runs)</t>
  </si>
  <si>
    <t>(List and describe the Physical hardware items that this subsystem will contribute to this interface, including mounting hardware, connectors, patch panels, installation, handling and assembly fixtures, etc.)</t>
  </si>
  <si>
    <t>Status</t>
  </si>
  <si>
    <t>Demonstration Method</t>
  </si>
  <si>
    <t>Conceptual Design Report</t>
  </si>
  <si>
    <t>Approvals</t>
  </si>
  <si>
    <t>Title</t>
  </si>
  <si>
    <t>Name</t>
  </si>
  <si>
    <t>Approval Date/Notes</t>
  </si>
  <si>
    <t>sPHENIX Chief Engineer</t>
  </si>
  <si>
    <t>Don Lynch</t>
  </si>
  <si>
    <t>Purpose and Scope</t>
  </si>
  <si>
    <t>sP.SE-ICD-033</t>
  </si>
  <si>
    <t xml:space="preserve">10/12/17; 1st Draft </t>
  </si>
  <si>
    <t>EMCal Outline/Interface drawing</t>
  </si>
  <si>
    <t>Inner HCal Outline/Interface drawing</t>
  </si>
  <si>
    <t>Interface Control Document for EMCal and HCal</t>
  </si>
  <si>
    <t>Interface Control Document for HCal and Calorimeter Electrionics</t>
  </si>
  <si>
    <t>Interface Control Document for HCal and DAQ Trigger</t>
  </si>
  <si>
    <t>Interface Control Document for HCal and Infrastructure</t>
  </si>
  <si>
    <t>Interface Control Document for HCal Internal Interfaces</t>
  </si>
  <si>
    <t>Interface Control Document for Calorimeter Electronics and Installation/Integration</t>
  </si>
  <si>
    <t>lbs</t>
  </si>
  <si>
    <r>
      <t xml:space="preserve">Hardware Description and Mounting </t>
    </r>
    <r>
      <rPr>
        <i/>
        <sz val="12"/>
        <color rgb="FF000000"/>
        <rFont val="Calibri"/>
        <family val="2"/>
        <scheme val="minor"/>
      </rPr>
      <t xml:space="preserve">(List/describe the hardware components and their specifications here) </t>
    </r>
  </si>
  <si>
    <t>-</t>
  </si>
  <si>
    <t>nom</t>
  </si>
  <si>
    <t xml:space="preserve">Stay clear radial clearance between cryostat and Outer HCal </t>
  </si>
  <si>
    <t>cm</t>
  </si>
  <si>
    <t>min</t>
  </si>
  <si>
    <t>Outer Hcal combs must be outside of this clearance</t>
  </si>
  <si>
    <r>
      <t>Inner radius (env</t>
    </r>
    <r>
      <rPr>
        <sz val="12"/>
        <color theme="1"/>
        <rFont val="Calibri"/>
        <family val="2"/>
        <scheme val="minor"/>
      </rPr>
      <t>e</t>
    </r>
    <r>
      <rPr>
        <sz val="12"/>
        <color theme="1"/>
        <rFont val="Calibri"/>
        <family val="2"/>
        <scheme val="minor"/>
      </rPr>
      <t>lope)</t>
    </r>
  </si>
  <si>
    <t>Outer Radius (envelope)</t>
  </si>
  <si>
    <t>max</t>
  </si>
  <si>
    <t>Calculated (inner + thickness)</t>
  </si>
  <si>
    <t>+1/-0</t>
  </si>
  <si>
    <t>Absorber (envelope) Length</t>
  </si>
  <si>
    <t>Includes end caps</t>
  </si>
  <si>
    <t>Weight Estimate</t>
  </si>
  <si>
    <t>lb</t>
  </si>
  <si>
    <t>est</t>
  </si>
  <si>
    <t>427 US ton Estimate based on dimensional approximations</t>
  </si>
  <si>
    <t>Weight per module</t>
  </si>
  <si>
    <t xml:space="preserve">lb </t>
  </si>
  <si>
    <t>=1/32 of estimated total weight (13.34 US tons each)</t>
  </si>
  <si>
    <t>Stay clear clearance (beyond envelope outer radius)</t>
  </si>
  <si>
    <t>Note: each sector is 2 towers in φ; each tower is 5 tile gaps in φ; each sector is 24 towers (tiles) in η; total 48 towers per sector</t>
  </si>
  <si>
    <t>1. Outer HCal</t>
  </si>
  <si>
    <r>
      <t xml:space="preserve">Stay clear radial clearance between cryostat and </t>
    </r>
    <r>
      <rPr>
        <sz val="12"/>
        <color theme="1"/>
        <rFont val="Calibri"/>
        <family val="2"/>
        <scheme val="minor"/>
      </rPr>
      <t>Inner</t>
    </r>
    <r>
      <rPr>
        <sz val="12"/>
        <color theme="1"/>
        <rFont val="Calibri"/>
        <family val="2"/>
        <scheme val="minor"/>
      </rPr>
      <t xml:space="preserve"> HCal </t>
    </r>
  </si>
  <si>
    <t>allows for 5 cm radial clearance (nominal) to inner surface of magnet</t>
  </si>
  <si>
    <t xml:space="preserve">Absorber Length (envelope) </t>
  </si>
  <si>
    <t>incudes extended length to clear magnet for support structure</t>
  </si>
  <si>
    <t>32 US ton estimate based on dimensional approximations</t>
  </si>
  <si>
    <t>=1/32 of estimated total weight (1 US ton each)</t>
  </si>
  <si>
    <t># of Sectors</t>
  </si>
  <si>
    <r>
      <t xml:space="preserve">Dimensional Specifications, Alignment Requirements and Tolerances </t>
    </r>
    <r>
      <rPr>
        <i/>
        <sz val="12"/>
        <color theme="1"/>
        <rFont val="Calibri"/>
        <family val="2"/>
        <scheme val="minor"/>
      </rPr>
      <t xml:space="preserve">(list all applicable mechanical parameters with descriptions and tolerances, as relevant to the mechanical interfaces between 2 subsystems described in this document ) </t>
    </r>
  </si>
  <si>
    <t>1. Inner HCal</t>
  </si>
  <si>
    <t>Note: each sector is 2 towers in φ; each tower is 4 tile gaps in φ; each sector is 24 towers (tiles) in η; total 48 towers per sector</t>
  </si>
  <si>
    <t>Note: other relevant Outline/Inteeface dimensions and tolerances can be found in the Outer HCal Outline Interface Drawing, # XXXXX</t>
  </si>
  <si>
    <t>Note: other relevant Outline/Inteeface dimensions and tolerances can be found in the Inner HCal Outline Interface Drawing, # XXXXX</t>
  </si>
  <si>
    <t>Calculated from Magnet outer dim + 4 cm clearance</t>
  </si>
  <si>
    <t xml:space="preserve">Outer HCal stationary stand </t>
  </si>
  <si>
    <t xml:space="preserve">Outer HCal sector rotation stand  </t>
  </si>
  <si>
    <t xml:space="preserve"> Outer HCal Lifting and rotating fixture</t>
  </si>
  <si>
    <t>Outer HCal hydraulic alignment fixture/tool</t>
  </si>
  <si>
    <t xml:space="preserve"> Inner HCal assembly fixture/system  </t>
  </si>
  <si>
    <t xml:space="preserve"> Inner HCal lifting fixture</t>
  </si>
  <si>
    <t xml:space="preserve"> Inner HCal Insertion beam and rail fixture/system</t>
  </si>
  <si>
    <t>Outer HCal sector</t>
  </si>
  <si>
    <t>Outer HCal Splice plates</t>
  </si>
  <si>
    <t>Inner HCal sector</t>
  </si>
  <si>
    <t>Inner HCal end rings</t>
  </si>
  <si>
    <t>Outer and Inner shim material</t>
  </si>
  <si>
    <t>ea</t>
  </si>
  <si>
    <t>see drawings</t>
  </si>
  <si>
    <t>system</t>
  </si>
  <si>
    <t>Includes 1 "off-the-shelf" spreader bar</t>
  </si>
  <si>
    <t>Consists of 2 welded simple stands (May need fewer if installation begins prior to completion of sector assembly)</t>
  </si>
  <si>
    <t>Inner HCal lifting fixture</t>
  </si>
  <si>
    <t>as required</t>
  </si>
  <si>
    <t>TBD quantity of source material needed.</t>
  </si>
  <si>
    <t xml:space="preserve">Inner HCal stationary stand </t>
  </si>
  <si>
    <t>Stand design TBD (May need fewer if installation begins prior to completion of sector assembly)</t>
  </si>
  <si>
    <t>Concept</t>
  </si>
  <si>
    <t>Analysis, Inspection</t>
  </si>
  <si>
    <t>1. Outer HCal Installation</t>
  </si>
  <si>
    <t>Analyze by drawing check, inspection by part measurements/survey</t>
  </si>
  <si>
    <t>2. Outer HCal Weight</t>
  </si>
  <si>
    <t>Analyses by 3D model calculation, Inspection by weighing components and summing.</t>
  </si>
  <si>
    <t>3. Outer HCal Installation and lifting fixtures</t>
  </si>
  <si>
    <t xml:space="preserve">Analyses by schematic drawing check, inspection by measurement </t>
  </si>
  <si>
    <t>4. Iner HCal Installation</t>
  </si>
  <si>
    <t>5. Inner HCal Weight</t>
  </si>
  <si>
    <t>6. Inner HCal Installation and lifting fixtures</t>
  </si>
  <si>
    <t>HCal</t>
  </si>
  <si>
    <t>Hadronic Calorimeter</t>
  </si>
  <si>
    <t>Outer Hadronic Calorimeter</t>
  </si>
  <si>
    <t>OHCal</t>
  </si>
  <si>
    <t>IHCal</t>
  </si>
  <si>
    <t>Inner Haddronic Calorimeter</t>
  </si>
  <si>
    <t>Outer HCal Installation Illustrations:</t>
  </si>
  <si>
    <t>Inner HCal Installation Illustrations:</t>
  </si>
  <si>
    <t xml:space="preserve">1. sPHENIXHCal Subsystem, WBS # 1.04, Physical Hardware Contributions to this Interface  </t>
  </si>
  <si>
    <t>Contributors:</t>
  </si>
  <si>
    <t>sPHENIX OSI Chairman</t>
  </si>
  <si>
    <t>Mickey Chiu</t>
  </si>
  <si>
    <t>EMCal</t>
  </si>
  <si>
    <t>Electromechanical Calorimeter</t>
  </si>
  <si>
    <t>(List all applicable reference documents with their document number and full descriptions here)</t>
  </si>
  <si>
    <t>Version/Revision</t>
  </si>
  <si>
    <t>&lt;Current&gt;</t>
  </si>
  <si>
    <t>CD1 Review</t>
  </si>
  <si>
    <t>&lt;no # assigned&gt;</t>
  </si>
  <si>
    <t>Outer HCal Outline/Interface drawing</t>
  </si>
  <si>
    <t>Interface Control Document for DAQ/Trigger and Installation/Integration</t>
  </si>
  <si>
    <r>
      <t xml:space="preserve">
The HCal detector subsystem consists of 2 physically separate and independent detector subsystems, each comprised of 32 sector modules. The modules are constructed of alternating plates of steel or Aluminum  plates ("absorbers") and air gaps into which scintillating tiles with imbedded wave shifting fibes ("tiles") are placed to detect the products of particle collisions. The  absorbers are angled with respect to radial lines from the collision point. While the 2 detectors are functionally similar, their mechanical and services interfaces are quite different.
The Outer HCal has mechanical interfaces internally between sectors which are connected by spilce plates, pins and fasteners. These are not part of this ICD but rather are described in the HCal Internal ICD for the HCal, ICD# sP-SE-ICD-033. The Outer HCal is supported on its outer diameter by the sPHENIX Cradle/Carriage while, in turn the sPHENIX Magnet and the support structures for all of the sPHENIX inner detectors interface with the inner diameter of the Outer HCal. These interfaces are also not part of this document but rather are described in the HCal and infrastructure ICD for the HCal, ICD# sP-SE-ICD-011. The Outer HCal does not require active cooling (cooling is by natural convection). Optical interfaces and electronics interfaces for the Outer HCal are described in the  HCal and Calorimeter Electronics ICD for the HCal, ICD# sP-SE-ICD-003 and the HCal and infrastructure ICD for the HCal, ICD# sP-SE-ICD-011. All interfaces associated with Outer HCal support services are also described in the HCal and infrastructure ICD for the HCal, ICD# sP-SE-ICD-011
.
The Inner HCal has mechanical interfaces at each end of the sectors which are connected by a set of 2 End rings, one at each end,plus pins and fasteners. These are not part of this ICD but rather are described in the HCal Internal ICD for the HCal, ICD# sP-SE-ICD-033. The Inner HCal is supported in the sPHENIX detector from the 2 end rings which are mounted  by the sPHENIX Inner HCal Support structure. The Inner HCal also provides support for the EMCal detector by means of a rail and bearing system. This interface is fully described in the EMCal and HCal ICD, #sP-SE-ICD-001.  The Inner HCal may  require active cooling (currently cooling is conceived as forced air convection, recent changes of structural material from stainless steel to aluminum may allow this detector to be cooled by natural convection). This interface is fully described in the HCal and Infrastructure ICD for the HCal, ICD# sP-SE-ICD-011. As in the Outer HCal, optical interfaces and electronics interfacesfor the inner HCal are described in the  HCal and Calorimeter Electronics ICD for the HCal, ICD# sP-SE-ICD-003 and the HCal and infrastructure ICD for the HCal, ICD# sP-SE-ICD-011. 
While the above HCal interfaces are of great interest to the Installation and Integration effort for sPHENIX, their specification, coordination and ultimately design are the responsibilty of the groups contributing to the ICD's referenced above. The interfaces that are covered by this document are the interfaces required specifically for installation of the Outer and Inner HCals: trunions for handling, lifting and installing the Outer HCal, and mounting provisions for standard lifting hardware for the Inner HCal. Also, any mechanical provisions for handling, manipulating, assembling and installing fixtures and tools are described in this document.
It should be noted that some of the fixtures/tooling required for the installation/integration efforts are also used in the assembly of the HCal detectors. As such, although the specification, coordination and design of these intefaces is defined in this document, procurement of the fixtures and tooling required for assembly  is the responsibility of the subsystem that will utilize them, HCal or Installation/integration. (In the case that the same equipment is used by both groups at different times the procurement is the responsibility of the subsystem that utilizes them first.) (See the subsystem deliverables to see the distribution of these responsibilities for the equipment relevant to this ICD.)</t>
    </r>
    <r>
      <rPr>
        <sz val="12"/>
        <color rgb="FFFF0000"/>
        <rFont val="Calibri"/>
        <family val="2"/>
        <scheme val="minor"/>
      </rPr>
      <t xml:space="preserve">
</t>
    </r>
  </si>
  <si>
    <r>
      <t xml:space="preserve">
The Outer HCal is mounted and aligned by means of 4 Cradle arcs on the sPHENIX Cradle Carriage assembly. Alignment of the Outer HCal is achieved by precision alignment of the 1st installed sector to an index point on one of the end cradle arcs, survey and shims. Subsequent sectors are mounted, and referenced with respect to the initial sector by precision splice plate, pins and fasteners, survey and shims. This continues until the Outer HCal is 50 % installed. At that point the Superconducting Solenoid magnet (SC "Magnet") is mounted to the Outer HCal and aligned using adjustments built into the SC Magnet ,ounting suports and survey. Then the process of installing the Outer HCal is continued until all 32 sectors are installed and aligned. Required for this installation/alignment are: scaffolding to safely access the installation points and for survey, custom lifting fixture which combines an off-the-shelf spreader bar with a unique sPHENIX designed rotating lifting fixture which allows 360 degree precision rotation of the entire sector to achieve each of the 32 unique atitudes that sPHENIX Outer HCal must assume. (Note the rotational part of this fixture also attaches to a fixed pedestal holding fixture which allows the sector to be rotated into any of the 32 atitudes while resting on a holding fixture on the assembly area floor). After the Outer HCal is fully installed and secured into its final configuration, the remaining SC magnet mounting hardware is installed and adjusted with the aid of survey. In addition, the Inner HCal support ring provides aditional support to the upper sectors to keep them in reasonablely accurate positions and a hydraulic alignment fixture/tool will be needed to create adequate clearance for installing the final "keystone" sector. Finally, there will be separate infrastructure features provided to mount/manage services (cables, fibers, , etc.), on-carriage and rack room racks and patch panels. Details of all these interfaces are provided in the HCal/Infrastructure ICD, document # sP.SE-ICD-011. (see illustrations below). The Outer HCal electronics and Data acquisition installation is separately described in the Calorimeter Electronics and Installation/Integration ICD, # sP.SE-ICD-019 and the DAQ/Trigger and Installation/Integration ICD, # sP.SE-ICD-020.
The Inner HCal is mounted and aligned by means of 2 Support structure assemblies (the Inner HCal support rings described above) beyond either end of the SC Magnet. Prior to installing the complete Inner HCal inside the Outer HCal and SC magnet, the 32 sectors of the Inner HCal are assembled into the final detector configuration outside of the sPHENIX Cradle/Outer HCal/ SCMagnet assembly on a custom designed roating fixture. Then each individual Inner HCal sector is installed in the upper vertical position the assenbly is rotated nearly 180 degrees to install the next inner HCal. Alignment of the sectors of the Inner HCal is achieved by using a precision machined inner HCal end plates, pins, fasteners and survey.  This rotating fixture is in turn mounted on an i-beam rail which allows it to translate inside the Outer HCal to mate up with the pre-installed Inner HCal support structure.   Alignment of the full Inner HCal is achieved by adjustments built into the support structure. The inner HCal sectors also have a precision aluminum rail attached to their base </t>
    </r>
    <r>
      <rPr>
        <sz val="12"/>
        <rFont val="Calibri"/>
        <family val="2"/>
        <scheme val="minor"/>
      </rPr>
      <t>which is used to mount the EMCal half sectors (2 per Inner HCal sector).   In addition there will be separate infrastructure features provided to mount/manage services (cables, fibers, cooling medium piping, etc.), on-carriage and rack room racks and patch panels, and source and distribution components for  cooling services. Details of all these interfaces are provided in the HCal/Infrastructure ICD, document # sP.SE-ICD-011 and the HCal/EMCal ICD, document # sP.SE-ICD-001. (see illustrations below) As was the case for the Outer HCal, the Inner HCal electronics and Data acquisition installation is separately described in the Calorimeter Electronics and Installation/Integration ICD, # sP.SE-ICD-019 and the DAQ/Trigger and Installation/Integration ICD, # sP.SE-ICD-020.</t>
    </r>
  </si>
  <si>
    <r>
      <t xml:space="preserve">
1. Outer HCal stationary stand 
2. Outer HCal sector rotation stand  
3. HCal Installation scaffolding 
4. Outer HCal Lifting and rotating fixture
5. Outer HCal hydraulic alignment fixture/tool
6. Inner HCal assembly fixture/system  
7. Inner HCal lifting fixture
8. Inner HCal Insertion beam and rail fixture/system
9. Inner HCal holding fixtures
10. Inner HCal Support Rings (also provide Outer HCal support during assembly as described above)
11. Outer HCal sector (32 needed)
12. Outer HCal Splice plates (32 needed plus associated pins and fasteners)
13. Inner HCal sector (32 needed)
14. Inner HCal end rings (2 needed plus associated pins and fasteners)
15. Outer and Inner shim material (as needed)
(</t>
    </r>
    <r>
      <rPr>
        <i/>
        <sz val="12"/>
        <color theme="1"/>
        <rFont val="Calibri"/>
        <family val="2"/>
        <scheme val="minor"/>
      </rPr>
      <t xml:space="preserve">Note: Outer HCal stands, stationary and roatational and bothe Outer and Inner HCal lifting fixtures are needed by both the HCal and Installation subsystems in phtsically different locations and at concurrent times. Therefore these need to be procured by both subsystems, though the design effort is needwed only once.) </t>
    </r>
    <r>
      <rPr>
        <sz val="12"/>
        <color theme="1"/>
        <rFont val="Calibri"/>
        <family val="2"/>
        <scheme val="minor"/>
      </rPr>
      <t xml:space="preserve">
</t>
    </r>
  </si>
  <si>
    <t>Interface Control Document for Infrastructure and Installation/Integration</t>
  </si>
  <si>
    <t>[NOTE: Thermal and fluid Interfaces are not considered part of this documents scope. Please see the HCal/HCal Electronics ICD (#sP_SE_ICD_003), HCal/DAQ/Trigger ICD (#sP_SE_ICD_006) and HCal/Infrastructure ICD (#sP_SE_ICD_011)] for more information. Installation of piping, fluid distribution panels and related support structures are described in sP_SE_ICD_023, the Infrastructure/Installation and Integration ICD.</t>
  </si>
  <si>
    <t>Inner HCal Assembly/Installation Procedure</t>
  </si>
  <si>
    <t>Compliance Demonstration</t>
  </si>
  <si>
    <t>I&amp;I</t>
  </si>
  <si>
    <t>Installation and Integration</t>
  </si>
  <si>
    <t>Outer HCal Assembly/Installation Procedure</t>
  </si>
  <si>
    <t>Interface Control Document for sPHENIX HCal Detectors and sPHENIX Installation/Integration (WBS 1.04 and WBS 2.05)</t>
  </si>
  <si>
    <t xml:space="preserve">
The purpose of this document is to define the interface(s) between the HCal detector subsystem and the Installation/Integration subsystem and to specify the components, fixtures, tools, procedures and equipment that each subsystem will deliver to the defined interface(s).
Entities party to this document are project WBS 1.04 “HCal” and WBS 2.05 “Installation and Integration”.
The scope of this interface definition includes mechanical, thermal and environmental features and requirements. HCal maximum envelope geometry and Installation/Integration stay clear volumes are clearly established by the project and documented in the sPHENIX Integration Envelope Control Drawing, doc. # SP00-000-000 (see reference documents section for current revision level). 
This document is explicitly concerned with the mechanical installation of the Inner and Outer HCal's. The physical interfaces the HCal's make with support structure and detector services are defined in the HCal/Infrastructure ICD, document # sP.SE-ICD-011. The installation of equipment for the calorimeter electronics and the HCal DAQ/Trigger interfaces are defined and described in their respective ICD's with Installation/Integration: # sP.SE-ICD-019 and # sP.SE-ICD-020.
</t>
  </si>
  <si>
    <t xml:space="preserve">2. sPHENIX Installation/Integration Subsystem, WBS # 2.05, Physical Hardware Contributions to this Interface  </t>
  </si>
  <si>
    <t>D. Lynch, A. Gordeev, R. Ruggiero</t>
  </si>
  <si>
    <t>sPHENIX I&amp;I Representative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</si>
</sst>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1" x14ac:knownFonts="1">
    <font>
      <sz val="12"/>
      <color theme="1"/>
      <name val="Calibri"/>
      <family val="2"/>
      <scheme val="minor"/>
    </font>
    <font>
      <sz val="12"/>
      <color theme="1"/>
      <name val="Calibri"/>
      <family val="2"/>
      <scheme val="minor"/>
    </font>
    <font>
      <b/>
      <sz val="12"/>
      <color theme="1"/>
      <name val="Calibri"/>
      <family val="2"/>
      <scheme val="minor"/>
    </font>
    <font>
      <b/>
      <u/>
      <sz val="12"/>
      <color theme="1"/>
      <name val="Calibri"/>
      <family val="2"/>
      <scheme val="minor"/>
    </font>
    <font>
      <u/>
      <sz val="12"/>
      <color theme="10"/>
      <name val="Calibri"/>
      <family val="2"/>
      <scheme val="minor"/>
    </font>
    <font>
      <u/>
      <sz val="12"/>
      <color theme="11"/>
      <name val="Calibri"/>
      <family val="2"/>
      <scheme val="minor"/>
    </font>
    <font>
      <sz val="12"/>
      <color rgb="FF000000"/>
      <name val="Calibri"/>
      <family val="2"/>
      <scheme val="minor"/>
    </font>
    <font>
      <b/>
      <u/>
      <sz val="16"/>
      <color theme="1"/>
      <name val="Calibri"/>
      <family val="2"/>
      <scheme val="minor"/>
    </font>
    <font>
      <i/>
      <u/>
      <sz val="16"/>
      <color theme="10"/>
      <name val="Calibri"/>
      <family val="2"/>
      <scheme val="minor"/>
    </font>
    <font>
      <b/>
      <u/>
      <sz val="14"/>
      <color theme="1"/>
      <name val="Calibri"/>
      <family val="2"/>
      <scheme val="minor"/>
    </font>
    <font>
      <b/>
      <i/>
      <sz val="12"/>
      <color theme="1"/>
      <name val="Calibri"/>
      <family val="2"/>
      <scheme val="minor"/>
    </font>
    <font>
      <i/>
      <sz val="12"/>
      <color theme="1"/>
      <name val="Calibri"/>
      <family val="2"/>
      <scheme val="minor"/>
    </font>
    <font>
      <sz val="8"/>
      <name val="Calibri"/>
      <family val="2"/>
      <scheme val="minor"/>
    </font>
    <font>
      <sz val="14"/>
      <color theme="1"/>
      <name val="Calibri"/>
      <family val="2"/>
      <scheme val="minor"/>
    </font>
    <font>
      <b/>
      <sz val="14"/>
      <color theme="1"/>
      <name val="Calibri"/>
      <family val="2"/>
      <scheme val="minor"/>
    </font>
    <font>
      <u/>
      <sz val="12"/>
      <color theme="1"/>
      <name val="Calibri"/>
      <family val="2"/>
      <scheme val="minor"/>
    </font>
    <font>
      <sz val="12"/>
      <name val="Calibri"/>
      <family val="2"/>
      <scheme val="minor"/>
    </font>
    <font>
      <sz val="12"/>
      <color rgb="FFFF0000"/>
      <name val="Calibri"/>
      <family val="2"/>
      <scheme val="minor"/>
    </font>
    <font>
      <b/>
      <i/>
      <sz val="12"/>
      <color rgb="FF000000"/>
      <name val="Calibri"/>
      <family val="2"/>
      <scheme val="minor"/>
    </font>
    <font>
      <i/>
      <sz val="12"/>
      <color rgb="FF000000"/>
      <name val="Calibri"/>
      <family val="2"/>
      <scheme val="minor"/>
    </font>
    <font>
      <sz val="12"/>
      <color rgb="FF006100"/>
      <name val="Calibri"/>
      <family val="2"/>
      <scheme val="minor"/>
    </font>
    <font>
      <b/>
      <u/>
      <sz val="12"/>
      <name val="Calibri"/>
      <family val="2"/>
      <scheme val="minor"/>
    </font>
    <font>
      <b/>
      <u/>
      <sz val="14"/>
      <name val="Calibri"/>
      <family val="2"/>
      <scheme val="minor"/>
    </font>
    <font>
      <b/>
      <i/>
      <sz val="16"/>
      <name val="Calibri"/>
      <family val="2"/>
      <scheme val="minor"/>
    </font>
    <font>
      <sz val="14"/>
      <name val="Calibri"/>
      <family val="2"/>
      <scheme val="minor"/>
    </font>
    <font>
      <u/>
      <sz val="12"/>
      <name val="Calibri"/>
      <family val="2"/>
      <scheme val="minor"/>
    </font>
    <font>
      <b/>
      <u/>
      <sz val="16"/>
      <name val="Calibri"/>
      <family val="2"/>
      <scheme val="minor"/>
    </font>
    <font>
      <b/>
      <i/>
      <u/>
      <sz val="16"/>
      <color theme="1"/>
      <name val="Calibri"/>
      <family val="2"/>
      <scheme val="minor"/>
    </font>
    <font>
      <b/>
      <u/>
      <sz val="12"/>
      <color theme="1"/>
      <name val="Calibri"/>
      <family val="2"/>
      <scheme val="minor"/>
    </font>
    <font>
      <b/>
      <i/>
      <u/>
      <sz val="16"/>
      <color theme="10"/>
      <name val="Calibri"/>
      <family val="2"/>
      <scheme val="minor"/>
    </font>
    <font>
      <b/>
      <i/>
      <sz val="16"/>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rgb="FFC6EFCE"/>
      </patternFill>
    </fill>
  </fills>
  <borders count="45">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thin">
        <color auto="1"/>
      </bottom>
      <diagonal/>
    </border>
    <border>
      <left/>
      <right/>
      <top/>
      <bottom style="thin">
        <color auto="1"/>
      </bottom>
      <diagonal/>
    </border>
    <border>
      <left/>
      <right style="medium">
        <color auto="1"/>
      </right>
      <top/>
      <bottom style="thin">
        <color auto="1"/>
      </bottom>
      <diagonal/>
    </border>
    <border>
      <left/>
      <right/>
      <top style="thin">
        <color auto="1"/>
      </top>
      <bottom/>
      <diagonal/>
    </border>
    <border>
      <left style="medium">
        <color auto="1"/>
      </left>
      <right/>
      <top style="thin">
        <color auto="1"/>
      </top>
      <bottom/>
      <diagonal/>
    </border>
    <border>
      <left/>
      <right style="medium">
        <color auto="1"/>
      </right>
      <top style="thin">
        <color auto="1"/>
      </top>
      <bottom/>
      <diagonal/>
    </border>
    <border>
      <left/>
      <right/>
      <top style="thin">
        <color auto="1"/>
      </top>
      <bottom style="medium">
        <color auto="1"/>
      </bottom>
      <diagonal/>
    </border>
    <border>
      <left/>
      <right style="medium">
        <color auto="1"/>
      </right>
      <top style="thin">
        <color auto="1"/>
      </top>
      <bottom style="medium">
        <color auto="1"/>
      </bottom>
      <diagonal/>
    </border>
    <border>
      <left/>
      <right/>
      <top style="thin">
        <color auto="1"/>
      </top>
      <bottom style="thin">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thin">
        <color auto="1"/>
      </left>
      <right/>
      <top style="thin">
        <color auto="1"/>
      </top>
      <bottom style="thin">
        <color auto="1"/>
      </bottom>
      <diagonal/>
    </border>
    <border>
      <left style="thin">
        <color auto="1"/>
      </left>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rgb="FF000000"/>
      </right>
      <top/>
      <bottom/>
      <diagonal/>
    </border>
    <border>
      <left style="thin">
        <color auto="1"/>
      </left>
      <right style="thin">
        <color auto="1"/>
      </right>
      <top/>
      <bottom style="thin">
        <color auto="1"/>
      </bottom>
      <diagonal/>
    </border>
  </borders>
  <cellStyleXfs count="130">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3" borderId="0" applyNumberFormat="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cellStyleXfs>
  <cellXfs count="386">
    <xf numFmtId="0" fontId="0" fillId="0" borderId="0" xfId="0"/>
    <xf numFmtId="0" fontId="0" fillId="0" borderId="3"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9" xfId="0" applyBorder="1"/>
    <xf numFmtId="0" fontId="7" fillId="0" borderId="0" xfId="0" applyFont="1"/>
    <xf numFmtId="0" fontId="0" fillId="0" borderId="2" xfId="0" applyBorder="1" applyAlignment="1">
      <alignment horizontal="left" vertical="center" indent="1"/>
    </xf>
    <xf numFmtId="0" fontId="0" fillId="0" borderId="1" xfId="0" applyBorder="1"/>
    <xf numFmtId="0" fontId="3" fillId="0" borderId="0" xfId="0" applyFont="1" applyAlignment="1">
      <alignment vertical="center"/>
    </xf>
    <xf numFmtId="0" fontId="3" fillId="0" borderId="22" xfId="0" applyFont="1" applyBorder="1" applyAlignment="1">
      <alignment vertical="center"/>
    </xf>
    <xf numFmtId="0" fontId="3" fillId="0" borderId="23" xfId="0" applyFont="1" applyBorder="1" applyAlignment="1">
      <alignment horizontal="left" vertical="center"/>
    </xf>
    <xf numFmtId="0" fontId="3" fillId="0" borderId="23" xfId="0" applyFont="1" applyBorder="1" applyAlignment="1">
      <alignment horizontal="center" vertical="center" wrapText="1"/>
    </xf>
    <xf numFmtId="0" fontId="3" fillId="0" borderId="23" xfId="0" applyFont="1" applyBorder="1" applyAlignment="1">
      <alignment vertical="center"/>
    </xf>
    <xf numFmtId="0" fontId="3" fillId="0" borderId="24" xfId="0" applyFont="1" applyBorder="1" applyAlignment="1">
      <alignment vertical="center"/>
    </xf>
    <xf numFmtId="0" fontId="10" fillId="0" borderId="2" xfId="0" applyFont="1" applyBorder="1" applyAlignment="1">
      <alignment horizontal="left" vertical="center" indent="1"/>
    </xf>
    <xf numFmtId="0" fontId="0" fillId="0" borderId="5" xfId="0" applyBorder="1" applyAlignment="1"/>
    <xf numFmtId="0" fontId="0" fillId="0" borderId="0" xfId="0" applyBorder="1" applyAlignment="1"/>
    <xf numFmtId="0" fontId="0" fillId="0" borderId="7" xfId="0" applyBorder="1" applyAlignment="1"/>
    <xf numFmtId="0" fontId="0" fillId="0" borderId="8" xfId="0" applyBorder="1" applyAlignment="1"/>
    <xf numFmtId="0" fontId="0" fillId="0" borderId="0" xfId="0" applyBorder="1" applyAlignment="1">
      <alignment horizontal="left" indent="1"/>
    </xf>
    <xf numFmtId="0" fontId="0" fillId="0" borderId="0" xfId="0" applyAlignment="1">
      <alignment horizontal="left" indent="1"/>
    </xf>
    <xf numFmtId="0" fontId="13" fillId="0" borderId="0" xfId="0" applyFont="1"/>
    <xf numFmtId="0" fontId="9" fillId="0" borderId="0" xfId="0" applyFont="1" applyAlignment="1">
      <alignment horizontal="left" indent="1"/>
    </xf>
    <xf numFmtId="0" fontId="0" fillId="0" borderId="0" xfId="0" applyAlignment="1">
      <alignment horizontal="center"/>
    </xf>
    <xf numFmtId="0" fontId="2" fillId="2" borderId="4" xfId="0" applyFont="1" applyFill="1" applyBorder="1" applyAlignment="1">
      <alignment vertical="center"/>
    </xf>
    <xf numFmtId="0" fontId="0" fillId="2" borderId="6" xfId="0" applyFill="1" applyBorder="1"/>
    <xf numFmtId="0" fontId="2" fillId="2" borderId="2" xfId="0" applyFont="1" applyFill="1" applyBorder="1"/>
    <xf numFmtId="0" fontId="0" fillId="2" borderId="3" xfId="0" applyFill="1" applyBorder="1"/>
    <xf numFmtId="0" fontId="0" fillId="2" borderId="4" xfId="0" applyFill="1" applyBorder="1"/>
    <xf numFmtId="0" fontId="0" fillId="2" borderId="2" xfId="0" applyFill="1" applyBorder="1"/>
    <xf numFmtId="0" fontId="0" fillId="2" borderId="7" xfId="0" applyFill="1" applyBorder="1"/>
    <xf numFmtId="0" fontId="0" fillId="2" borderId="8" xfId="0" applyFill="1" applyBorder="1"/>
    <xf numFmtId="0" fontId="0" fillId="2" borderId="9" xfId="0" applyFill="1" applyBorder="1"/>
    <xf numFmtId="0" fontId="2" fillId="2" borderId="10" xfId="0" applyFont="1" applyFill="1" applyBorder="1"/>
    <xf numFmtId="0" fontId="2" fillId="2" borderId="13" xfId="0" applyFont="1" applyFill="1" applyBorder="1"/>
    <xf numFmtId="0" fontId="2" fillId="2" borderId="16" xfId="0" applyFont="1" applyFill="1" applyBorder="1"/>
    <xf numFmtId="0" fontId="0" fillId="2" borderId="0" xfId="0" applyFill="1" applyBorder="1"/>
    <xf numFmtId="0" fontId="0" fillId="2" borderId="0" xfId="0" applyFill="1" applyBorder="1" applyAlignment="1">
      <alignment horizontal="left" indent="1"/>
    </xf>
    <xf numFmtId="0" fontId="0" fillId="2" borderId="7" xfId="0" applyFill="1" applyBorder="1" applyAlignment="1">
      <alignment horizontal="left" indent="1"/>
    </xf>
    <xf numFmtId="0" fontId="0" fillId="2" borderId="31" xfId="0" applyFill="1" applyBorder="1"/>
    <xf numFmtId="0" fontId="0" fillId="2" borderId="34" xfId="0" applyFill="1" applyBorder="1"/>
    <xf numFmtId="0" fontId="0" fillId="2" borderId="35" xfId="0" applyFill="1" applyBorder="1"/>
    <xf numFmtId="0" fontId="0" fillId="0" borderId="20" xfId="0" applyBorder="1"/>
    <xf numFmtId="0" fontId="0" fillId="0" borderId="21" xfId="0" applyBorder="1"/>
    <xf numFmtId="0" fontId="0" fillId="0" borderId="5" xfId="0" applyBorder="1" applyAlignment="1">
      <alignment wrapText="1"/>
    </xf>
    <xf numFmtId="0" fontId="0" fillId="0" borderId="0" xfId="0" applyAlignment="1">
      <alignment wrapText="1"/>
    </xf>
    <xf numFmtId="0" fontId="0" fillId="0" borderId="6" xfId="0" applyBorder="1" applyAlignment="1">
      <alignment wrapText="1"/>
    </xf>
    <xf numFmtId="0" fontId="0" fillId="0" borderId="3" xfId="0" applyBorder="1" applyAlignment="1">
      <alignment horizontal="center"/>
    </xf>
    <xf numFmtId="0" fontId="0" fillId="0" borderId="3" xfId="0" applyBorder="1" applyAlignment="1">
      <alignment horizontal="left" indent="1"/>
    </xf>
    <xf numFmtId="0" fontId="0" fillId="0" borderId="2" xfId="0" applyBorder="1" applyAlignment="1"/>
    <xf numFmtId="0" fontId="0" fillId="0" borderId="9" xfId="0" applyBorder="1" applyAlignment="1"/>
    <xf numFmtId="0" fontId="14" fillId="0" borderId="0" xfId="0" applyFont="1"/>
    <xf numFmtId="0" fontId="9" fillId="0" borderId="0" xfId="0" applyFont="1"/>
    <xf numFmtId="0" fontId="15" fillId="0" borderId="0" xfId="0" applyFont="1" applyAlignment="1">
      <alignment horizontal="left" indent="1"/>
    </xf>
    <xf numFmtId="0" fontId="0" fillId="0" borderId="0" xfId="0" applyBorder="1"/>
    <xf numFmtId="0" fontId="3" fillId="0" borderId="0" xfId="0" applyFont="1" applyBorder="1" applyAlignment="1">
      <alignment vertical="center"/>
    </xf>
    <xf numFmtId="0" fontId="10" fillId="0" borderId="0" xfId="0" applyFont="1" applyBorder="1" applyAlignment="1">
      <alignment vertical="center" wrapText="1"/>
    </xf>
    <xf numFmtId="0" fontId="0" fillId="0" borderId="0" xfId="0" applyBorder="1" applyAlignment="1">
      <alignment horizontal="left" indent="1"/>
    </xf>
    <xf numFmtId="0" fontId="0" fillId="0" borderId="0" xfId="0" applyBorder="1" applyAlignment="1">
      <alignment horizontal="center"/>
    </xf>
    <xf numFmtId="0" fontId="0" fillId="0" borderId="0" xfId="0" applyAlignment="1">
      <alignment horizontal="left" indent="1"/>
    </xf>
    <xf numFmtId="0" fontId="0" fillId="0" borderId="0" xfId="0" applyBorder="1" applyAlignment="1">
      <alignment horizontal="left" indent="2"/>
    </xf>
    <xf numFmtId="0" fontId="3" fillId="0" borderId="3" xfId="0" applyFont="1" applyBorder="1" applyAlignment="1">
      <alignment vertical="center"/>
    </xf>
    <xf numFmtId="0" fontId="3" fillId="0" borderId="4" xfId="0" applyFont="1" applyBorder="1" applyAlignment="1">
      <alignment vertical="center"/>
    </xf>
    <xf numFmtId="0" fontId="9" fillId="0" borderId="0" xfId="0" applyFont="1" applyBorder="1" applyAlignment="1">
      <alignment vertical="center"/>
    </xf>
    <xf numFmtId="0" fontId="0" fillId="0" borderId="0" xfId="0" applyBorder="1" applyAlignment="1">
      <alignment vertical="center" wrapText="1"/>
    </xf>
    <xf numFmtId="0" fontId="0" fillId="0" borderId="21" xfId="0" applyNumberFormat="1" applyBorder="1" applyAlignment="1">
      <alignment vertical="center" wrapText="1"/>
    </xf>
    <xf numFmtId="0" fontId="3" fillId="0" borderId="2" xfId="0" applyFont="1" applyBorder="1" applyAlignment="1">
      <alignment vertical="center"/>
    </xf>
    <xf numFmtId="0" fontId="3" fillId="0" borderId="3" xfId="0" applyFont="1" applyBorder="1" applyAlignment="1">
      <alignment horizontal="left" vertical="center" indent="1"/>
    </xf>
    <xf numFmtId="0" fontId="3" fillId="0" borderId="3" xfId="0" applyFont="1" applyBorder="1" applyAlignment="1">
      <alignment horizontal="center" vertical="center"/>
    </xf>
    <xf numFmtId="0" fontId="0" fillId="0" borderId="6" xfId="0" applyBorder="1" applyAlignment="1"/>
    <xf numFmtId="0" fontId="10" fillId="0" borderId="6" xfId="0" applyFont="1" applyBorder="1" applyAlignment="1">
      <alignment vertical="center" wrapText="1"/>
    </xf>
    <xf numFmtId="0" fontId="0" fillId="0" borderId="0" xfId="0" applyAlignment="1">
      <alignment horizontal="left" indent="2"/>
    </xf>
    <xf numFmtId="0" fontId="9" fillId="0" borderId="0" xfId="0" applyFont="1" applyBorder="1" applyAlignment="1">
      <alignment horizontal="left" vertical="center" indent="1"/>
    </xf>
    <xf numFmtId="0" fontId="0" fillId="0" borderId="8" xfId="0" applyBorder="1" applyAlignment="1">
      <alignment horizontal="left" indent="1"/>
    </xf>
    <xf numFmtId="0" fontId="0" fillId="0" borderId="8" xfId="0" applyBorder="1" applyAlignment="1">
      <alignment horizontal="center"/>
    </xf>
    <xf numFmtId="0" fontId="18" fillId="0" borderId="19" xfId="0" applyFont="1" applyBorder="1" applyAlignment="1">
      <alignment horizontal="left" vertical="center" indent="1"/>
    </xf>
    <xf numFmtId="0" fontId="17" fillId="0" borderId="3" xfId="0" applyFont="1" applyBorder="1" applyAlignment="1"/>
    <xf numFmtId="0" fontId="17" fillId="0" borderId="4" xfId="0" applyFont="1" applyBorder="1" applyAlignment="1"/>
    <xf numFmtId="0" fontId="17" fillId="0" borderId="0" xfId="0" applyFont="1" applyBorder="1" applyAlignment="1"/>
    <xf numFmtId="0" fontId="17" fillId="0" borderId="6" xfId="0" applyFont="1" applyBorder="1" applyAlignment="1">
      <alignment horizontal="center"/>
    </xf>
    <xf numFmtId="0" fontId="17" fillId="0" borderId="0" xfId="0" applyFont="1" applyFill="1" applyBorder="1" applyAlignment="1"/>
    <xf numFmtId="0" fontId="17" fillId="0" borderId="0" xfId="0" applyFont="1" applyBorder="1" applyAlignment="1">
      <alignment horizontal="left" wrapText="1" indent="1"/>
    </xf>
    <xf numFmtId="0" fontId="17" fillId="0" borderId="0" xfId="0" applyFont="1" applyBorder="1" applyAlignment="1">
      <alignment horizontal="left" vertical="center" wrapText="1" indent="1"/>
    </xf>
    <xf numFmtId="0" fontId="17" fillId="0" borderId="6" xfId="0" applyFont="1" applyBorder="1" applyAlignment="1">
      <alignment horizontal="left" vertical="center" wrapText="1" indent="1"/>
    </xf>
    <xf numFmtId="0" fontId="17" fillId="0" borderId="0" xfId="0" applyFont="1" applyBorder="1" applyAlignment="1">
      <alignment horizontal="center"/>
    </xf>
    <xf numFmtId="0" fontId="17" fillId="0" borderId="0" xfId="0" applyFont="1" applyFill="1" applyBorder="1" applyAlignment="1">
      <alignment horizontal="center"/>
    </xf>
    <xf numFmtId="0" fontId="16" fillId="0" borderId="5" xfId="0" applyFont="1" applyBorder="1" applyAlignment="1"/>
    <xf numFmtId="0" fontId="21" fillId="0" borderId="0" xfId="0" applyFont="1" applyBorder="1" applyAlignment="1">
      <alignment horizontal="left" indent="1"/>
    </xf>
    <xf numFmtId="0" fontId="16" fillId="0" borderId="0" xfId="0" applyFont="1" applyBorder="1" applyAlignment="1">
      <alignment horizontal="center"/>
    </xf>
    <xf numFmtId="164" fontId="16" fillId="0" borderId="0" xfId="103" applyNumberFormat="1" applyFont="1" applyFill="1" applyBorder="1" applyAlignment="1">
      <alignment horizontal="center"/>
    </xf>
    <xf numFmtId="164" fontId="16" fillId="0" borderId="0" xfId="0" applyNumberFormat="1" applyFont="1" applyFill="1" applyBorder="1" applyAlignment="1">
      <alignment horizontal="center"/>
    </xf>
    <xf numFmtId="1" fontId="16" fillId="0" borderId="0" xfId="0" applyNumberFormat="1" applyFont="1" applyFill="1" applyBorder="1" applyAlignment="1">
      <alignment horizontal="center"/>
    </xf>
    <xf numFmtId="0" fontId="16" fillId="0" borderId="0" xfId="0" applyFont="1" applyBorder="1" applyAlignment="1">
      <alignment wrapText="1"/>
    </xf>
    <xf numFmtId="0" fontId="1" fillId="0" borderId="0" xfId="0" quotePrefix="1" applyFont="1" applyBorder="1" applyAlignment="1">
      <alignment horizontal="center"/>
    </xf>
    <xf numFmtId="0" fontId="1" fillId="0" borderId="0" xfId="0" applyFont="1" applyBorder="1" applyAlignment="1">
      <alignment horizontal="left" wrapText="1"/>
    </xf>
    <xf numFmtId="0" fontId="1" fillId="0" borderId="0" xfId="0" applyFont="1" applyBorder="1" applyAlignment="1">
      <alignment horizontal="center"/>
    </xf>
    <xf numFmtId="0" fontId="16" fillId="0" borderId="0" xfId="0" quotePrefix="1" applyFont="1" applyBorder="1" applyAlignment="1">
      <alignment horizontal="center"/>
    </xf>
    <xf numFmtId="0" fontId="16" fillId="0" borderId="0" xfId="0" applyFont="1" applyBorder="1" applyAlignment="1">
      <alignment horizontal="left" wrapText="1"/>
    </xf>
    <xf numFmtId="0" fontId="16" fillId="0" borderId="0" xfId="0" quotePrefix="1" applyFont="1" applyBorder="1" applyAlignment="1">
      <alignment horizontal="left" wrapText="1"/>
    </xf>
    <xf numFmtId="2" fontId="16" fillId="0" borderId="0" xfId="103" applyNumberFormat="1" applyFont="1" applyFill="1" applyBorder="1" applyAlignment="1">
      <alignment horizontal="center"/>
    </xf>
    <xf numFmtId="2" fontId="16" fillId="0" borderId="0" xfId="0" applyNumberFormat="1" applyFont="1" applyFill="1" applyBorder="1" applyAlignment="1">
      <alignment horizontal="center"/>
    </xf>
    <xf numFmtId="0" fontId="0" fillId="0" borderId="0" xfId="0" applyFill="1"/>
    <xf numFmtId="0" fontId="16" fillId="0" borderId="0" xfId="0" applyFont="1" applyFill="1" applyBorder="1" applyAlignment="1">
      <alignment wrapText="1"/>
    </xf>
    <xf numFmtId="0" fontId="16" fillId="0" borderId="0" xfId="0" applyFont="1" applyFill="1" applyBorder="1" applyAlignment="1">
      <alignment horizontal="center"/>
    </xf>
    <xf numFmtId="0" fontId="1" fillId="0" borderId="0" xfId="0" applyFont="1" applyFill="1" applyBorder="1" applyAlignment="1">
      <alignment wrapText="1"/>
    </xf>
    <xf numFmtId="0" fontId="16" fillId="0" borderId="0" xfId="0" applyFont="1" applyBorder="1" applyAlignment="1">
      <alignment horizontal="left" wrapText="1" indent="1"/>
    </xf>
    <xf numFmtId="1" fontId="16" fillId="0" borderId="0" xfId="103" applyNumberFormat="1" applyFont="1" applyFill="1" applyBorder="1" applyAlignment="1">
      <alignment horizontal="center"/>
    </xf>
    <xf numFmtId="0" fontId="14" fillId="0" borderId="5" xfId="0" applyFont="1" applyBorder="1" applyAlignment="1">
      <alignment horizontal="left" indent="1"/>
    </xf>
    <xf numFmtId="0" fontId="17" fillId="0" borderId="6" xfId="0" applyFont="1" applyFill="1" applyBorder="1" applyAlignment="1">
      <alignment horizontal="center"/>
    </xf>
    <xf numFmtId="0" fontId="16" fillId="0" borderId="0" xfId="0" applyFont="1" applyFill="1" applyBorder="1" applyAlignment="1">
      <alignment horizontal="left" wrapText="1" indent="1"/>
    </xf>
    <xf numFmtId="0" fontId="1" fillId="0" borderId="0" xfId="0" applyFont="1" applyFill="1" applyBorder="1" applyAlignment="1">
      <alignment horizontal="center"/>
    </xf>
    <xf numFmtId="0" fontId="17" fillId="0" borderId="0" xfId="0" applyFont="1" applyFill="1" applyBorder="1" applyAlignment="1">
      <alignment horizontal="left" vertical="center" wrapText="1" indent="1"/>
    </xf>
    <xf numFmtId="0" fontId="17" fillId="0" borderId="6" xfId="0" applyFont="1" applyFill="1" applyBorder="1" applyAlignment="1">
      <alignment horizontal="left" vertical="center" wrapText="1" indent="1"/>
    </xf>
    <xf numFmtId="0" fontId="17" fillId="0" borderId="0" xfId="0" applyFont="1" applyFill="1" applyBorder="1" applyAlignment="1">
      <alignment horizontal="left" wrapText="1" indent="1"/>
    </xf>
    <xf numFmtId="0" fontId="16" fillId="0" borderId="3" xfId="0" applyFont="1" applyBorder="1"/>
    <xf numFmtId="0" fontId="21" fillId="0" borderId="0" xfId="0" applyFont="1" applyBorder="1" applyAlignment="1">
      <alignment vertical="center"/>
    </xf>
    <xf numFmtId="0" fontId="16" fillId="0" borderId="0" xfId="0" applyFont="1" applyBorder="1"/>
    <xf numFmtId="0" fontId="24" fillId="0" borderId="0" xfId="0" applyFont="1"/>
    <xf numFmtId="0" fontId="22" fillId="0" borderId="0" xfId="0" applyFont="1" applyAlignment="1">
      <alignment horizontal="left" indent="1"/>
    </xf>
    <xf numFmtId="0" fontId="24" fillId="0" borderId="0" xfId="0" applyFont="1" applyAlignment="1">
      <alignment horizontal="left" indent="1"/>
    </xf>
    <xf numFmtId="0" fontId="16" fillId="0" borderId="0" xfId="0" applyFont="1"/>
    <xf numFmtId="0" fontId="16" fillId="0" borderId="0" xfId="0" applyFont="1" applyAlignment="1">
      <alignment horizontal="left" indent="1"/>
    </xf>
    <xf numFmtId="0" fontId="21" fillId="0" borderId="0" xfId="0" applyFont="1" applyAlignment="1">
      <alignment vertical="center"/>
    </xf>
    <xf numFmtId="0" fontId="21" fillId="0" borderId="22" xfId="0" applyFont="1" applyBorder="1" applyAlignment="1">
      <alignment vertical="center"/>
    </xf>
    <xf numFmtId="0" fontId="16" fillId="0" borderId="26" xfId="0" applyFont="1" applyBorder="1" applyAlignment="1"/>
    <xf numFmtId="0" fontId="16" fillId="0" borderId="25" xfId="0" applyFont="1" applyBorder="1" applyAlignment="1"/>
    <xf numFmtId="0" fontId="16" fillId="0" borderId="7" xfId="0" applyFont="1" applyBorder="1" applyAlignment="1"/>
    <xf numFmtId="0" fontId="16" fillId="0" borderId="0" xfId="0" applyFont="1" applyBorder="1" applyAlignment="1">
      <alignment horizontal="left" indent="1"/>
    </xf>
    <xf numFmtId="0" fontId="22" fillId="0" borderId="0" xfId="0" applyFont="1"/>
    <xf numFmtId="0" fontId="25" fillId="0" borderId="0" xfId="0" applyFont="1"/>
    <xf numFmtId="0" fontId="16" fillId="0" borderId="2" xfId="0" applyFont="1" applyBorder="1" applyAlignment="1">
      <alignment horizontal="left" vertical="center" indent="1"/>
    </xf>
    <xf numFmtId="0" fontId="16" fillId="0" borderId="4" xfId="0" applyFont="1" applyBorder="1"/>
    <xf numFmtId="0" fontId="16" fillId="0" borderId="0" xfId="0" applyFont="1" applyBorder="1" applyAlignment="1">
      <alignment vertical="top" wrapText="1"/>
    </xf>
    <xf numFmtId="0" fontId="21" fillId="0" borderId="23" xfId="0" applyFont="1" applyBorder="1" applyAlignment="1">
      <alignment vertical="center"/>
    </xf>
    <xf numFmtId="0" fontId="21" fillId="0" borderId="23" xfId="0" applyFont="1" applyBorder="1" applyAlignment="1">
      <alignment horizontal="left" vertical="center"/>
    </xf>
    <xf numFmtId="0" fontId="21" fillId="0" borderId="23" xfId="0" applyFont="1" applyBorder="1" applyAlignment="1">
      <alignment horizontal="center" vertical="center" wrapText="1"/>
    </xf>
    <xf numFmtId="0" fontId="21" fillId="0" borderId="24" xfId="0" applyFont="1" applyBorder="1" applyAlignment="1">
      <alignment vertical="center"/>
    </xf>
    <xf numFmtId="0" fontId="16" fillId="0" borderId="27" xfId="0" applyFont="1" applyBorder="1" applyAlignment="1"/>
    <xf numFmtId="0" fontId="21" fillId="0" borderId="0" xfId="0" applyFont="1" applyAlignment="1">
      <alignment horizontal="center"/>
    </xf>
    <xf numFmtId="0" fontId="21" fillId="0" borderId="0" xfId="0" applyFont="1" applyAlignment="1">
      <alignment horizontal="left" indent="1"/>
    </xf>
    <xf numFmtId="0" fontId="16" fillId="0" borderId="0" xfId="0" applyFont="1" applyAlignment="1">
      <alignment horizontal="center"/>
    </xf>
    <xf numFmtId="0" fontId="16" fillId="0" borderId="5" xfId="0" applyFont="1" applyBorder="1" applyAlignment="1">
      <alignment wrapText="1"/>
    </xf>
    <xf numFmtId="0" fontId="16" fillId="0" borderId="0" xfId="0" applyFont="1" applyAlignment="1">
      <alignment wrapText="1"/>
    </xf>
    <xf numFmtId="0" fontId="16" fillId="0" borderId="8" xfId="0" applyFont="1" applyBorder="1" applyAlignment="1"/>
    <xf numFmtId="0" fontId="16" fillId="0" borderId="9" xfId="0" applyFont="1" applyBorder="1" applyAlignment="1"/>
    <xf numFmtId="0" fontId="16" fillId="0" borderId="1" xfId="0" applyFont="1" applyBorder="1"/>
    <xf numFmtId="0" fontId="6" fillId="0" borderId="0" xfId="0" applyFont="1" applyAlignment="1">
      <alignment horizontal="center"/>
    </xf>
    <xf numFmtId="0" fontId="6" fillId="0" borderId="0" xfId="0" applyFont="1"/>
    <xf numFmtId="0" fontId="16" fillId="0" borderId="0" xfId="0" applyFont="1" applyBorder="1" applyAlignment="1">
      <alignment horizontal="left" wrapText="1" indent="1"/>
    </xf>
    <xf numFmtId="0" fontId="27" fillId="0" borderId="0" xfId="0" applyFont="1" applyFill="1"/>
    <xf numFmtId="0" fontId="0" fillId="0" borderId="0" xfId="0" applyFont="1"/>
    <xf numFmtId="0" fontId="0" fillId="0" borderId="0" xfId="0" applyFont="1" applyAlignment="1"/>
    <xf numFmtId="0" fontId="14" fillId="0" borderId="0" xfId="0" applyFont="1" applyAlignment="1">
      <alignment horizontal="left" indent="1"/>
    </xf>
    <xf numFmtId="0" fontId="7" fillId="0" borderId="0" xfId="0" applyFont="1" applyAlignment="1">
      <alignment horizontal="left" indent="1"/>
    </xf>
    <xf numFmtId="0" fontId="0" fillId="0" borderId="0" xfId="0" applyAlignment="1">
      <alignment horizontal="center" vertical="center"/>
    </xf>
    <xf numFmtId="0" fontId="29" fillId="0" borderId="0" xfId="57" applyFont="1" applyBorder="1" applyAlignment="1">
      <alignment vertical="center"/>
    </xf>
    <xf numFmtId="0" fontId="21" fillId="0" borderId="5" xfId="0" applyFont="1" applyBorder="1" applyAlignment="1">
      <alignment vertical="center"/>
    </xf>
    <xf numFmtId="0" fontId="21" fillId="0" borderId="0" xfId="0" applyFont="1" applyBorder="1" applyAlignment="1">
      <alignment horizontal="left" vertical="center" indent="1"/>
    </xf>
    <xf numFmtId="0" fontId="16" fillId="0" borderId="0" xfId="0" applyFont="1" applyBorder="1" applyAlignment="1"/>
    <xf numFmtId="0" fontId="16" fillId="0" borderId="6" xfId="0" applyFont="1" applyBorder="1" applyAlignment="1">
      <alignment horizontal="left" indent="1"/>
    </xf>
    <xf numFmtId="0" fontId="16" fillId="0" borderId="8" xfId="0" applyFont="1" applyBorder="1" applyAlignment="1">
      <alignment horizontal="left" indent="1"/>
    </xf>
    <xf numFmtId="0" fontId="26" fillId="0" borderId="0" xfId="0" applyFont="1" applyAlignment="1">
      <alignment horizontal="left" indent="1"/>
    </xf>
    <xf numFmtId="14" fontId="0" fillId="2" borderId="5" xfId="0" applyNumberFormat="1" applyFill="1" applyBorder="1" applyAlignment="1">
      <alignment horizontal="left" inden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0" fillId="2" borderId="2" xfId="0" applyFill="1" applyBorder="1" applyAlignment="1">
      <alignment horizontal="left" indent="1"/>
    </xf>
    <xf numFmtId="0" fontId="0" fillId="2" borderId="3" xfId="0" applyFill="1" applyBorder="1" applyAlignment="1">
      <alignment horizontal="left" indent="1"/>
    </xf>
    <xf numFmtId="0" fontId="0" fillId="2" borderId="5" xfId="0" applyFill="1" applyBorder="1" applyAlignment="1">
      <alignment horizontal="left" vertical="center" wrapText="1" indent="1"/>
    </xf>
    <xf numFmtId="0" fontId="0" fillId="2" borderId="0" xfId="0" applyFill="1" applyBorder="1" applyAlignment="1">
      <alignment horizontal="left" vertical="center" wrapText="1" indent="1"/>
    </xf>
    <xf numFmtId="0" fontId="0" fillId="2" borderId="6" xfId="0" applyFill="1" applyBorder="1" applyAlignment="1">
      <alignment horizontal="left" vertical="center" wrapText="1" indent="1"/>
    </xf>
    <xf numFmtId="0" fontId="0" fillId="2" borderId="7" xfId="0" applyFill="1" applyBorder="1" applyAlignment="1">
      <alignment horizontal="left" vertical="center" wrapText="1" indent="1"/>
    </xf>
    <xf numFmtId="0" fontId="0" fillId="2" borderId="8" xfId="0" applyFill="1" applyBorder="1" applyAlignment="1">
      <alignment horizontal="left" vertical="center" wrapText="1" indent="1"/>
    </xf>
    <xf numFmtId="0" fontId="0" fillId="2" borderId="9" xfId="0" applyFill="1" applyBorder="1" applyAlignment="1">
      <alignment horizontal="left" vertical="center" wrapText="1" indent="1"/>
    </xf>
    <xf numFmtId="0" fontId="2" fillId="2" borderId="2" xfId="0" applyFont="1" applyFill="1" applyBorder="1" applyAlignment="1">
      <alignment horizontal="left" vertical="center" indent="1"/>
    </xf>
    <xf numFmtId="0" fontId="2" fillId="2" borderId="3" xfId="0" applyFont="1" applyFill="1" applyBorder="1" applyAlignment="1">
      <alignment horizontal="left" vertical="center" indent="1"/>
    </xf>
    <xf numFmtId="0" fontId="0" fillId="2" borderId="7" xfId="0" applyFill="1" applyBorder="1" applyAlignment="1">
      <alignment horizontal="left" indent="1"/>
    </xf>
    <xf numFmtId="0" fontId="0" fillId="2" borderId="8" xfId="0" applyFill="1" applyBorder="1" applyAlignment="1">
      <alignment horizontal="left" indent="1"/>
    </xf>
    <xf numFmtId="0" fontId="0" fillId="2" borderId="9" xfId="0" applyFill="1" applyBorder="1" applyAlignment="1">
      <alignment horizontal="left" indent="1"/>
    </xf>
    <xf numFmtId="0" fontId="2" fillId="2" borderId="4" xfId="0" applyFont="1" applyFill="1" applyBorder="1" applyAlignment="1">
      <alignment horizontal="left" vertical="center" indent="1"/>
    </xf>
    <xf numFmtId="0" fontId="0" fillId="2" borderId="5" xfId="0" applyFill="1" applyBorder="1" applyAlignment="1">
      <alignment horizontal="center" vertical="center" wrapText="1"/>
    </xf>
    <xf numFmtId="0" fontId="0" fillId="2" borderId="6" xfId="0" applyFill="1" applyBorder="1" applyAlignment="1">
      <alignment horizontal="center" vertical="center" wrapText="1"/>
    </xf>
    <xf numFmtId="0" fontId="0" fillId="2" borderId="7" xfId="0" applyFill="1" applyBorder="1" applyAlignment="1">
      <alignment horizontal="center" vertical="center" wrapText="1"/>
    </xf>
    <xf numFmtId="0" fontId="0" fillId="2" borderId="9" xfId="0" applyFill="1" applyBorder="1" applyAlignment="1">
      <alignment horizontal="center" vertical="center" wrapText="1"/>
    </xf>
    <xf numFmtId="0" fontId="2" fillId="2" borderId="2" xfId="0" applyFont="1" applyFill="1" applyBorder="1" applyAlignment="1">
      <alignment horizontal="left" indent="1"/>
    </xf>
    <xf numFmtId="0" fontId="2" fillId="2" borderId="4" xfId="0" applyFont="1" applyFill="1" applyBorder="1" applyAlignment="1">
      <alignment horizontal="left" indent="1"/>
    </xf>
    <xf numFmtId="0" fontId="0" fillId="2" borderId="5" xfId="0" applyFill="1" applyBorder="1" applyAlignment="1">
      <alignment horizontal="left" vertical="top" wrapText="1" indent="1"/>
    </xf>
    <xf numFmtId="0" fontId="0" fillId="2" borderId="0" xfId="0" applyFill="1" applyBorder="1" applyAlignment="1">
      <alignment horizontal="left" vertical="top" wrapText="1" indent="1"/>
    </xf>
    <xf numFmtId="0" fontId="0" fillId="2" borderId="6" xfId="0" applyFill="1" applyBorder="1" applyAlignment="1">
      <alignment horizontal="left" vertical="top" wrapText="1" indent="1"/>
    </xf>
    <xf numFmtId="0" fontId="0" fillId="2" borderId="7" xfId="0" applyFill="1" applyBorder="1" applyAlignment="1">
      <alignment horizontal="left" vertical="top" wrapText="1" indent="1"/>
    </xf>
    <xf numFmtId="0" fontId="0" fillId="2" borderId="8" xfId="0" applyFill="1" applyBorder="1" applyAlignment="1">
      <alignment horizontal="left" vertical="top" wrapText="1" indent="1"/>
    </xf>
    <xf numFmtId="0" fontId="0" fillId="2" borderId="9" xfId="0" applyFill="1" applyBorder="1" applyAlignment="1">
      <alignment horizontal="left" vertical="top" wrapText="1" indent="1"/>
    </xf>
    <xf numFmtId="0" fontId="0" fillId="2" borderId="7" xfId="0" applyFill="1" applyBorder="1" applyAlignment="1">
      <alignment horizontal="left" vertical="center"/>
    </xf>
    <xf numFmtId="0" fontId="0" fillId="2" borderId="8" xfId="0" applyFill="1" applyBorder="1" applyAlignment="1">
      <alignment horizontal="left" vertical="center"/>
    </xf>
    <xf numFmtId="0" fontId="2" fillId="2" borderId="7" xfId="0" applyFont="1" applyFill="1" applyBorder="1" applyAlignment="1">
      <alignment horizontal="left" vertical="center" indent="1"/>
    </xf>
    <xf numFmtId="0" fontId="2" fillId="2" borderId="9" xfId="0" applyFont="1" applyFill="1" applyBorder="1" applyAlignment="1">
      <alignment horizontal="left" vertical="center" indent="1"/>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4" xfId="0" applyFont="1" applyFill="1" applyBorder="1" applyAlignment="1">
      <alignment horizontal="left" vertical="center"/>
    </xf>
    <xf numFmtId="0" fontId="2" fillId="2" borderId="7" xfId="0" applyFont="1" applyFill="1" applyBorder="1" applyAlignment="1">
      <alignment horizontal="left" vertical="center"/>
    </xf>
    <xf numFmtId="0" fontId="2" fillId="2" borderId="8" xfId="0" applyFont="1" applyFill="1" applyBorder="1" applyAlignment="1">
      <alignment horizontal="left" vertical="center"/>
    </xf>
    <xf numFmtId="0" fontId="2" fillId="2" borderId="9" xfId="0" applyFont="1" applyFill="1" applyBorder="1" applyAlignment="1">
      <alignment horizontal="left" vertical="center"/>
    </xf>
    <xf numFmtId="0" fontId="2" fillId="2" borderId="8" xfId="0" applyFont="1" applyFill="1" applyBorder="1" applyAlignment="1">
      <alignment horizontal="left" vertical="center" indent="1"/>
    </xf>
    <xf numFmtId="0" fontId="0" fillId="2" borderId="5" xfId="0" applyFill="1" applyBorder="1" applyAlignment="1">
      <alignment horizontal="left" vertical="center"/>
    </xf>
    <xf numFmtId="0" fontId="0" fillId="2" borderId="0" xfId="0" applyFill="1" applyBorder="1" applyAlignment="1">
      <alignment horizontal="left" vertical="center"/>
    </xf>
    <xf numFmtId="0" fontId="0" fillId="2" borderId="36" xfId="0" applyFill="1" applyBorder="1" applyAlignment="1">
      <alignment horizontal="center"/>
    </xf>
    <xf numFmtId="0" fontId="0" fillId="2" borderId="11" xfId="0" applyFill="1" applyBorder="1" applyAlignment="1">
      <alignment horizontal="center"/>
    </xf>
    <xf numFmtId="0" fontId="0" fillId="2" borderId="12" xfId="0" applyFill="1" applyBorder="1" applyAlignment="1">
      <alignment horizontal="center"/>
    </xf>
    <xf numFmtId="0" fontId="0" fillId="2" borderId="37" xfId="0" applyFill="1" applyBorder="1" applyAlignment="1">
      <alignment horizontal="center"/>
    </xf>
    <xf numFmtId="0" fontId="0" fillId="2" borderId="14" xfId="0" applyFill="1" applyBorder="1" applyAlignment="1">
      <alignment horizontal="center"/>
    </xf>
    <xf numFmtId="0" fontId="0" fillId="2" borderId="15" xfId="0" applyFill="1" applyBorder="1" applyAlignment="1">
      <alignment horizontal="center"/>
    </xf>
    <xf numFmtId="0" fontId="0" fillId="2" borderId="38" xfId="0" applyFill="1" applyBorder="1" applyAlignment="1">
      <alignment horizontal="center"/>
    </xf>
    <xf numFmtId="0" fontId="0" fillId="2" borderId="17" xfId="0" applyFill="1" applyBorder="1" applyAlignment="1">
      <alignment horizontal="center"/>
    </xf>
    <xf numFmtId="0" fontId="0" fillId="2" borderId="18" xfId="0" applyFill="1" applyBorder="1" applyAlignment="1">
      <alignment horizontal="center"/>
    </xf>
    <xf numFmtId="14" fontId="0" fillId="2" borderId="39" xfId="0" applyNumberFormat="1" applyFill="1" applyBorder="1" applyAlignment="1">
      <alignment horizontal="center"/>
    </xf>
    <xf numFmtId="0" fontId="0" fillId="2" borderId="32" xfId="0" applyFill="1" applyBorder="1" applyAlignment="1">
      <alignment horizontal="center"/>
    </xf>
    <xf numFmtId="0" fontId="0" fillId="2" borderId="33" xfId="0" applyFill="1" applyBorder="1" applyAlignment="1">
      <alignment horizontal="center"/>
    </xf>
    <xf numFmtId="0" fontId="0" fillId="2" borderId="40" xfId="0" applyFill="1" applyBorder="1" applyAlignment="1">
      <alignment horizontal="center"/>
    </xf>
    <xf numFmtId="0" fontId="0" fillId="2" borderId="30" xfId="0" applyFill="1" applyBorder="1" applyAlignment="1">
      <alignment horizontal="center"/>
    </xf>
    <xf numFmtId="0" fontId="0" fillId="2" borderId="41" xfId="0" applyFill="1" applyBorder="1" applyAlignment="1">
      <alignment horizontal="center"/>
    </xf>
    <xf numFmtId="0" fontId="0" fillId="2" borderId="5" xfId="0" applyFill="1" applyBorder="1" applyAlignment="1">
      <alignment horizontal="left" indent="1"/>
    </xf>
    <xf numFmtId="0" fontId="0" fillId="2" borderId="0" xfId="0" applyFill="1" applyBorder="1" applyAlignment="1">
      <alignment horizontal="left" indent="1"/>
    </xf>
    <xf numFmtId="0" fontId="4" fillId="2" borderId="5" xfId="57" applyFill="1" applyBorder="1" applyAlignment="1">
      <alignment horizontal="left" indent="1"/>
    </xf>
    <xf numFmtId="0" fontId="4" fillId="2" borderId="0" xfId="57" applyFill="1" applyBorder="1" applyAlignment="1">
      <alignment horizontal="left" indent="1"/>
    </xf>
    <xf numFmtId="0" fontId="0" fillId="2" borderId="42" xfId="0" applyFill="1" applyBorder="1" applyAlignment="1">
      <alignment horizontal="center"/>
    </xf>
    <xf numFmtId="0" fontId="0" fillId="2" borderId="28" xfId="0" applyFill="1" applyBorder="1" applyAlignment="1">
      <alignment horizontal="center"/>
    </xf>
    <xf numFmtId="0" fontId="0" fillId="2" borderId="29" xfId="0" applyFill="1" applyBorder="1" applyAlignment="1">
      <alignment horizontal="center"/>
    </xf>
    <xf numFmtId="0" fontId="3" fillId="2" borderId="7" xfId="0" applyFont="1" applyFill="1" applyBorder="1" applyAlignment="1">
      <alignment horizontal="left" vertical="center" indent="1"/>
    </xf>
    <xf numFmtId="0" fontId="3" fillId="2" borderId="8" xfId="0" applyFont="1" applyFill="1" applyBorder="1" applyAlignment="1">
      <alignment horizontal="left" vertical="center" indent="1"/>
    </xf>
    <xf numFmtId="0" fontId="0" fillId="2" borderId="14" xfId="0" applyFont="1" applyFill="1" applyBorder="1" applyAlignment="1">
      <alignment horizontal="left" indent="1"/>
    </xf>
    <xf numFmtId="0" fontId="0" fillId="2" borderId="14" xfId="0" applyFill="1" applyBorder="1" applyAlignment="1">
      <alignment horizontal="left" indent="1"/>
    </xf>
    <xf numFmtId="14" fontId="0" fillId="2" borderId="14" xfId="0" applyNumberFormat="1" applyFill="1" applyBorder="1" applyAlignment="1">
      <alignment horizontal="left" indent="1"/>
    </xf>
    <xf numFmtId="0" fontId="0" fillId="2" borderId="14" xfId="0" applyFont="1" applyFill="1" applyBorder="1" applyAlignment="1">
      <alignment horizontal="center"/>
    </xf>
    <xf numFmtId="0" fontId="0" fillId="0" borderId="0" xfId="0" applyBorder="1" applyAlignment="1">
      <alignment horizontal="left" indent="1"/>
    </xf>
    <xf numFmtId="0" fontId="0" fillId="0" borderId="6" xfId="0" applyBorder="1" applyAlignment="1">
      <alignment horizontal="left" indent="1"/>
    </xf>
    <xf numFmtId="0" fontId="0" fillId="0" borderId="0" xfId="0" applyBorder="1" applyAlignment="1">
      <alignment horizontal="left" wrapText="1" indent="1"/>
    </xf>
    <xf numFmtId="0" fontId="0" fillId="0" borderId="6" xfId="0" applyBorder="1" applyAlignment="1">
      <alignment horizontal="left" wrapText="1" indent="1"/>
    </xf>
    <xf numFmtId="0" fontId="9" fillId="0" borderId="2" xfId="0" applyFont="1" applyBorder="1" applyAlignment="1">
      <alignment horizontal="left" vertical="center" indent="1"/>
    </xf>
    <xf numFmtId="0" fontId="9" fillId="0" borderId="3" xfId="0" applyFont="1" applyBorder="1" applyAlignment="1">
      <alignment horizontal="left" vertical="center" indent="1"/>
    </xf>
    <xf numFmtId="0" fontId="9" fillId="0" borderId="4" xfId="0" applyFont="1" applyBorder="1" applyAlignment="1">
      <alignment horizontal="left" vertical="center" indent="1"/>
    </xf>
    <xf numFmtId="0" fontId="9" fillId="0" borderId="7" xfId="0" applyFont="1" applyBorder="1" applyAlignment="1">
      <alignment horizontal="left" vertical="center" indent="1"/>
    </xf>
    <xf numFmtId="0" fontId="9" fillId="0" borderId="8" xfId="0" applyFont="1" applyBorder="1" applyAlignment="1">
      <alignment horizontal="left" vertical="center" indent="1"/>
    </xf>
    <xf numFmtId="0" fontId="9" fillId="0" borderId="9" xfId="0" applyFont="1" applyBorder="1" applyAlignment="1">
      <alignment horizontal="left" vertical="center" indent="1"/>
    </xf>
    <xf numFmtId="0" fontId="3" fillId="0" borderId="0" xfId="0" applyFont="1" applyBorder="1" applyAlignment="1">
      <alignment horizontal="left" indent="1"/>
    </xf>
    <xf numFmtId="0" fontId="3" fillId="0" borderId="6" xfId="0" applyFont="1" applyBorder="1" applyAlignment="1">
      <alignment horizontal="left" indent="1"/>
    </xf>
    <xf numFmtId="0" fontId="0" fillId="0" borderId="0" xfId="0" applyBorder="1" applyAlignment="1">
      <alignment horizontal="center"/>
    </xf>
    <xf numFmtId="0" fontId="0" fillId="0" borderId="6" xfId="0" applyBorder="1" applyAlignment="1">
      <alignment horizontal="center"/>
    </xf>
    <xf numFmtId="0" fontId="0" fillId="0" borderId="19" xfId="0" applyBorder="1" applyAlignment="1">
      <alignment horizontal="left" vertical="center" indent="1"/>
    </xf>
    <xf numFmtId="0" fontId="0" fillId="0" borderId="20" xfId="0" applyBorder="1" applyAlignment="1">
      <alignment horizontal="left" vertical="center" indent="1"/>
    </xf>
    <xf numFmtId="0" fontId="8" fillId="0" borderId="19" xfId="57" applyFont="1" applyBorder="1" applyAlignment="1">
      <alignment horizontal="center"/>
    </xf>
    <xf numFmtId="0" fontId="8" fillId="0" borderId="20" xfId="57" applyFont="1" applyBorder="1" applyAlignment="1">
      <alignment horizontal="center"/>
    </xf>
    <xf numFmtId="0" fontId="8" fillId="0" borderId="21" xfId="57" applyFont="1" applyBorder="1" applyAlignment="1">
      <alignment horizontal="center"/>
    </xf>
    <xf numFmtId="0" fontId="0" fillId="0" borderId="8" xfId="0" applyBorder="1" applyAlignment="1">
      <alignment horizontal="left" indent="1"/>
    </xf>
    <xf numFmtId="0" fontId="0" fillId="0" borderId="9" xfId="0" applyBorder="1" applyAlignment="1">
      <alignment horizontal="left" indent="1"/>
    </xf>
    <xf numFmtId="0" fontId="0" fillId="0" borderId="0" xfId="0" applyBorder="1" applyAlignment="1">
      <alignment horizontal="center" wrapText="1"/>
    </xf>
    <xf numFmtId="0" fontId="0" fillId="0" borderId="6" xfId="0" applyBorder="1" applyAlignment="1">
      <alignment horizontal="center" wrapText="1"/>
    </xf>
    <xf numFmtId="0" fontId="9" fillId="0" borderId="2" xfId="0" applyFont="1" applyBorder="1" applyAlignment="1">
      <alignment horizontal="left" vertical="center" wrapText="1" indent="1"/>
    </xf>
    <xf numFmtId="0" fontId="9" fillId="0" borderId="3" xfId="0" applyFont="1" applyBorder="1" applyAlignment="1">
      <alignment horizontal="left" vertical="center" wrapText="1" indent="1"/>
    </xf>
    <xf numFmtId="0" fontId="9" fillId="0" borderId="4" xfId="0" applyFont="1" applyBorder="1" applyAlignment="1">
      <alignment horizontal="left" vertical="center" wrapText="1" indent="1"/>
    </xf>
    <xf numFmtId="0" fontId="9" fillId="0" borderId="7" xfId="0" applyFont="1" applyBorder="1" applyAlignment="1">
      <alignment horizontal="left" vertical="center" wrapText="1" indent="1"/>
    </xf>
    <xf numFmtId="0" fontId="9" fillId="0" borderId="8" xfId="0" applyFont="1" applyBorder="1" applyAlignment="1">
      <alignment horizontal="left" vertical="center" wrapText="1" indent="1"/>
    </xf>
    <xf numFmtId="0" fontId="9" fillId="0" borderId="9" xfId="0" applyFont="1" applyBorder="1" applyAlignment="1">
      <alignment horizontal="left" vertical="center" wrapText="1" indent="1"/>
    </xf>
    <xf numFmtId="0" fontId="3" fillId="0" borderId="23" xfId="0" applyFont="1" applyBorder="1" applyAlignment="1">
      <alignment horizontal="left" vertical="center" indent="1"/>
    </xf>
    <xf numFmtId="0" fontId="0" fillId="0" borderId="25" xfId="0" applyBorder="1" applyAlignment="1">
      <alignment horizontal="left" wrapText="1" indent="1"/>
    </xf>
    <xf numFmtId="0" fontId="0" fillId="0" borderId="25" xfId="0" applyFont="1" applyBorder="1" applyAlignment="1">
      <alignment horizontal="left" wrapText="1" indent="1"/>
    </xf>
    <xf numFmtId="0" fontId="0" fillId="0" borderId="0" xfId="0" applyFont="1" applyBorder="1" applyAlignment="1">
      <alignment horizontal="left" wrapText="1" indent="1"/>
    </xf>
    <xf numFmtId="0" fontId="0" fillId="0" borderId="8" xfId="0" applyBorder="1" applyAlignment="1">
      <alignment horizontal="center" wrapText="1"/>
    </xf>
    <xf numFmtId="0" fontId="28" fillId="0" borderId="23" xfId="0" applyFont="1" applyBorder="1" applyAlignment="1">
      <alignment horizontal="center" vertical="center"/>
    </xf>
    <xf numFmtId="0" fontId="0" fillId="0" borderId="0" xfId="0" applyFill="1" applyBorder="1" applyAlignment="1">
      <alignment horizontal="center" wrapText="1"/>
    </xf>
    <xf numFmtId="0" fontId="0" fillId="0" borderId="26" xfId="0" applyBorder="1" applyAlignment="1">
      <alignment horizontal="left" vertical="top" wrapText="1" indent="1"/>
    </xf>
    <xf numFmtId="0" fontId="0" fillId="0" borderId="25" xfId="0" applyBorder="1" applyAlignment="1">
      <alignment horizontal="left" vertical="top" indent="1"/>
    </xf>
    <xf numFmtId="0" fontId="0" fillId="0" borderId="27" xfId="0" applyBorder="1" applyAlignment="1">
      <alignment horizontal="left" vertical="top" indent="1"/>
    </xf>
    <xf numFmtId="0" fontId="0" fillId="0" borderId="5" xfId="0" applyBorder="1" applyAlignment="1">
      <alignment horizontal="left" vertical="top" indent="1"/>
    </xf>
    <xf numFmtId="0" fontId="0" fillId="0" borderId="0" xfId="0" applyBorder="1" applyAlignment="1">
      <alignment horizontal="left" vertical="top" indent="1"/>
    </xf>
    <xf numFmtId="0" fontId="0" fillId="0" borderId="6" xfId="0" applyBorder="1" applyAlignment="1">
      <alignment horizontal="left" vertical="top" indent="1"/>
    </xf>
    <xf numFmtId="0" fontId="0" fillId="0" borderId="7" xfId="0" applyBorder="1" applyAlignment="1">
      <alignment horizontal="left" vertical="top" indent="1"/>
    </xf>
    <xf numFmtId="0" fontId="0" fillId="0" borderId="8" xfId="0" applyBorder="1" applyAlignment="1">
      <alignment horizontal="left" vertical="top" indent="1"/>
    </xf>
    <xf numFmtId="0" fontId="0" fillId="0" borderId="9" xfId="0" applyBorder="1" applyAlignment="1">
      <alignment horizontal="left" vertical="top" indent="1"/>
    </xf>
    <xf numFmtId="0" fontId="0" fillId="0" borderId="25" xfId="0" applyBorder="1" applyAlignment="1">
      <alignment horizontal="left" vertical="top" wrapText="1" indent="1"/>
    </xf>
    <xf numFmtId="0" fontId="0" fillId="0" borderId="27" xfId="0" applyBorder="1" applyAlignment="1">
      <alignment horizontal="left" vertical="top" wrapText="1" indent="1"/>
    </xf>
    <xf numFmtId="0" fontId="0" fillId="0" borderId="5" xfId="0" applyBorder="1" applyAlignment="1">
      <alignment horizontal="left" vertical="top" wrapText="1" indent="1"/>
    </xf>
    <xf numFmtId="0" fontId="0" fillId="0" borderId="0" xfId="0" applyBorder="1" applyAlignment="1">
      <alignment horizontal="left" vertical="top" wrapText="1" indent="1"/>
    </xf>
    <xf numFmtId="0" fontId="0" fillId="0" borderId="6" xfId="0" applyBorder="1" applyAlignment="1">
      <alignment horizontal="left" vertical="top" wrapText="1" indent="1"/>
    </xf>
    <xf numFmtId="0" fontId="0" fillId="0" borderId="7" xfId="0" applyBorder="1" applyAlignment="1">
      <alignment horizontal="left" vertical="top" wrapText="1" indent="1"/>
    </xf>
    <xf numFmtId="0" fontId="0" fillId="0" borderId="8" xfId="0" applyBorder="1" applyAlignment="1">
      <alignment horizontal="left" vertical="top" wrapText="1" indent="1"/>
    </xf>
    <xf numFmtId="0" fontId="0" fillId="0" borderId="9" xfId="0" applyBorder="1" applyAlignment="1">
      <alignment horizontal="left" vertical="top" wrapText="1" indent="1"/>
    </xf>
    <xf numFmtId="0" fontId="10" fillId="0" borderId="19" xfId="0" applyFont="1" applyBorder="1" applyAlignment="1">
      <alignment horizontal="left" vertical="center" wrapText="1" indent="1"/>
    </xf>
    <xf numFmtId="0" fontId="10" fillId="0" borderId="20" xfId="0" applyFont="1" applyBorder="1" applyAlignment="1">
      <alignment horizontal="left" vertical="center" wrapText="1" indent="1"/>
    </xf>
    <xf numFmtId="0" fontId="1" fillId="0" borderId="0" xfId="0" applyFont="1" applyFill="1" applyBorder="1" applyAlignment="1">
      <alignment horizontal="center"/>
    </xf>
    <xf numFmtId="0" fontId="16" fillId="0" borderId="0" xfId="0" quotePrefix="1" applyFont="1" applyFill="1" applyBorder="1" applyAlignment="1">
      <alignment horizontal="center"/>
    </xf>
    <xf numFmtId="0" fontId="1" fillId="0" borderId="0" xfId="0" applyFont="1" applyFill="1" applyBorder="1" applyAlignment="1">
      <alignment horizontal="left" wrapText="1" indent="1"/>
    </xf>
    <xf numFmtId="0" fontId="16" fillId="0" borderId="0" xfId="0" applyFont="1" applyFill="1" applyBorder="1" applyAlignment="1">
      <alignment horizontal="left" wrapText="1" indent="1"/>
    </xf>
    <xf numFmtId="0" fontId="1" fillId="0" borderId="6" xfId="0" applyFont="1" applyFill="1" applyBorder="1" applyAlignment="1">
      <alignment horizontal="left" wrapText="1" indent="1"/>
    </xf>
    <xf numFmtId="0" fontId="16" fillId="0" borderId="6" xfId="0" applyFont="1" applyFill="1" applyBorder="1" applyAlignment="1">
      <alignment horizontal="left" wrapText="1" indent="1"/>
    </xf>
    <xf numFmtId="0" fontId="16" fillId="0" borderId="0" xfId="0" applyFont="1" applyFill="1" applyBorder="1" applyAlignment="1">
      <alignment horizontal="left" vertical="center" wrapText="1" indent="1"/>
    </xf>
    <xf numFmtId="0" fontId="16" fillId="0" borderId="6" xfId="0" applyFont="1" applyFill="1" applyBorder="1" applyAlignment="1">
      <alignment horizontal="left" vertical="center" wrapText="1" indent="1"/>
    </xf>
    <xf numFmtId="0" fontId="0" fillId="0" borderId="0" xfId="0" applyFont="1" applyFill="1" applyBorder="1" applyAlignment="1">
      <alignment horizontal="left" wrapText="1" indent="1"/>
    </xf>
    <xf numFmtId="0" fontId="16" fillId="0" borderId="0" xfId="0" quotePrefix="1" applyFont="1" applyFill="1" applyBorder="1" applyAlignment="1">
      <alignment horizontal="left" vertical="center" wrapText="1" indent="1"/>
    </xf>
    <xf numFmtId="0" fontId="17" fillId="0" borderId="0" xfId="0" applyFont="1" applyFill="1" applyBorder="1" applyAlignment="1">
      <alignment horizontal="left" vertical="center" wrapText="1" indent="1"/>
    </xf>
    <xf numFmtId="0" fontId="17" fillId="0" borderId="6" xfId="0" applyFont="1" applyFill="1" applyBorder="1" applyAlignment="1">
      <alignment horizontal="left" vertical="center" wrapText="1" indent="1"/>
    </xf>
    <xf numFmtId="0" fontId="16" fillId="0" borderId="0" xfId="0" applyFont="1" applyBorder="1" applyAlignment="1">
      <alignment horizontal="left" wrapText="1" indent="1"/>
    </xf>
    <xf numFmtId="0" fontId="17" fillId="0" borderId="0" xfId="0" applyFont="1" applyFill="1" applyBorder="1" applyAlignment="1">
      <alignment horizontal="center"/>
    </xf>
    <xf numFmtId="0" fontId="0" fillId="0" borderId="2" xfId="0" applyBorder="1" applyAlignment="1">
      <alignment horizontal="left" vertical="top" wrapText="1" indent="1"/>
    </xf>
    <xf numFmtId="0" fontId="0" fillId="0" borderId="3" xfId="0" applyBorder="1" applyAlignment="1">
      <alignment horizontal="left" vertical="top" wrapText="1" indent="1"/>
    </xf>
    <xf numFmtId="0" fontId="0" fillId="0" borderId="4" xfId="0" applyBorder="1" applyAlignment="1">
      <alignment horizontal="left" vertical="top" wrapText="1" indent="1"/>
    </xf>
    <xf numFmtId="0" fontId="0" fillId="0" borderId="8" xfId="0" applyBorder="1" applyAlignment="1">
      <alignment horizontal="center"/>
    </xf>
    <xf numFmtId="0" fontId="0" fillId="0" borderId="9" xfId="0" applyBorder="1" applyAlignment="1">
      <alignment horizontal="center"/>
    </xf>
    <xf numFmtId="0" fontId="16" fillId="0" borderId="0" xfId="0" applyFont="1" applyFill="1" applyBorder="1" applyAlignment="1">
      <alignment horizontal="left" indent="1"/>
    </xf>
    <xf numFmtId="0" fontId="16" fillId="0" borderId="6" xfId="0" applyFont="1" applyFill="1" applyBorder="1" applyAlignment="1">
      <alignment horizontal="left" indent="1"/>
    </xf>
    <xf numFmtId="0" fontId="16" fillId="0" borderId="0" xfId="0" quotePrefix="1" applyFont="1" applyFill="1" applyBorder="1" applyAlignment="1">
      <alignment horizontal="left" wrapText="1" indent="1"/>
    </xf>
    <xf numFmtId="0" fontId="16" fillId="0" borderId="6" xfId="0" quotePrefix="1" applyFont="1" applyFill="1" applyBorder="1" applyAlignment="1">
      <alignment horizontal="left" wrapText="1" indent="1"/>
    </xf>
    <xf numFmtId="0" fontId="17" fillId="0" borderId="0" xfId="0" applyFont="1" applyBorder="1" applyAlignment="1">
      <alignment horizontal="center"/>
    </xf>
    <xf numFmtId="0" fontId="1" fillId="0" borderId="0" xfId="0" applyFont="1" applyBorder="1" applyAlignment="1">
      <alignment horizontal="left" wrapText="1" indent="1"/>
    </xf>
    <xf numFmtId="0" fontId="1" fillId="0" borderId="6" xfId="0" applyFont="1" applyBorder="1" applyAlignment="1">
      <alignment horizontal="left" wrapText="1" indent="1"/>
    </xf>
    <xf numFmtId="0" fontId="1" fillId="0" borderId="0" xfId="0" applyFont="1" applyBorder="1" applyAlignment="1">
      <alignment horizontal="center"/>
    </xf>
    <xf numFmtId="0" fontId="21" fillId="0" borderId="0" xfId="0" applyFont="1" applyBorder="1" applyAlignment="1">
      <alignment horizontal="left" indent="1"/>
    </xf>
    <xf numFmtId="0" fontId="21" fillId="0" borderId="0" xfId="0" applyFont="1" applyFill="1" applyBorder="1" applyAlignment="1">
      <alignment horizontal="left" indent="1"/>
    </xf>
    <xf numFmtId="0" fontId="21" fillId="0" borderId="6" xfId="0" applyFont="1" applyBorder="1" applyAlignment="1">
      <alignment horizontal="left" indent="1"/>
    </xf>
    <xf numFmtId="0" fontId="17" fillId="0" borderId="6" xfId="0" applyFont="1" applyBorder="1" applyAlignment="1">
      <alignment horizontal="center"/>
    </xf>
    <xf numFmtId="0" fontId="16" fillId="0" borderId="0" xfId="0" applyFont="1" applyFill="1" applyBorder="1" applyAlignment="1">
      <alignment horizontal="center"/>
    </xf>
    <xf numFmtId="0" fontId="0" fillId="0" borderId="19" xfId="0" applyNumberFormat="1" applyBorder="1" applyAlignment="1">
      <alignment horizontal="left" vertical="center" wrapText="1" indent="1"/>
    </xf>
    <xf numFmtId="0" fontId="0" fillId="0" borderId="20" xfId="0" applyNumberFormat="1" applyBorder="1" applyAlignment="1">
      <alignment horizontal="left" vertical="center" wrapText="1" indent="1"/>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30" fillId="0" borderId="0" xfId="0" applyFont="1" applyAlignment="1">
      <alignment horizontal="left" vertical="center" wrapText="1" indent="1"/>
    </xf>
    <xf numFmtId="0" fontId="23" fillId="0" borderId="0" xfId="0" applyFont="1" applyAlignment="1">
      <alignment horizontal="left" vertical="center" wrapText="1" indent="1"/>
    </xf>
    <xf numFmtId="0" fontId="29" fillId="0" borderId="19" xfId="57" applyFont="1" applyBorder="1" applyAlignment="1">
      <alignment horizontal="center" vertical="center"/>
    </xf>
    <xf numFmtId="0" fontId="29" fillId="0" borderId="21" xfId="57" applyFont="1" applyBorder="1" applyAlignment="1">
      <alignment horizontal="center" vertical="center"/>
    </xf>
    <xf numFmtId="0" fontId="16" fillId="0" borderId="8" xfId="0" applyFont="1" applyBorder="1" applyAlignment="1">
      <alignment horizontal="left" indent="1"/>
    </xf>
    <xf numFmtId="0" fontId="16" fillId="0" borderId="8" xfId="0" applyFont="1" applyBorder="1" applyAlignment="1">
      <alignment horizontal="center"/>
    </xf>
    <xf numFmtId="0" fontId="16" fillId="0" borderId="9" xfId="0" applyFont="1" applyBorder="1" applyAlignment="1">
      <alignment horizontal="center"/>
    </xf>
    <xf numFmtId="0" fontId="16" fillId="0" borderId="0" xfId="57" applyFont="1" applyBorder="1" applyAlignment="1">
      <alignment horizontal="left" wrapText="1" indent="1"/>
    </xf>
    <xf numFmtId="0" fontId="16" fillId="0" borderId="6" xfId="57" applyFont="1" applyBorder="1" applyAlignment="1">
      <alignment horizontal="left" wrapText="1" indent="1"/>
    </xf>
    <xf numFmtId="0" fontId="16" fillId="0" borderId="8" xfId="0" applyFont="1" applyBorder="1" applyAlignment="1">
      <alignment horizontal="left" wrapText="1" indent="1"/>
    </xf>
    <xf numFmtId="0" fontId="16" fillId="0" borderId="9" xfId="0" applyFont="1" applyBorder="1" applyAlignment="1">
      <alignment horizontal="left" indent="1"/>
    </xf>
    <xf numFmtId="0" fontId="16" fillId="0" borderId="0" xfId="0" applyFont="1" applyBorder="1" applyAlignment="1">
      <alignment horizontal="left" indent="1"/>
    </xf>
    <xf numFmtId="0" fontId="16" fillId="0" borderId="0" xfId="0" applyFont="1" applyBorder="1" applyAlignment="1">
      <alignment horizontal="center"/>
    </xf>
    <xf numFmtId="0" fontId="16" fillId="0" borderId="6" xfId="0" applyFont="1" applyBorder="1" applyAlignment="1">
      <alignment horizontal="left" indent="1"/>
    </xf>
    <xf numFmtId="0" fontId="29" fillId="0" borderId="20" xfId="57" applyFont="1" applyBorder="1" applyAlignment="1">
      <alignment horizontal="center" vertical="center"/>
    </xf>
    <xf numFmtId="0" fontId="16" fillId="0" borderId="2" xfId="0" applyFont="1" applyBorder="1" applyAlignment="1">
      <alignment horizontal="left" vertical="center" wrapText="1" indent="1"/>
    </xf>
    <xf numFmtId="0" fontId="16" fillId="0" borderId="3" xfId="0" applyFont="1" applyBorder="1" applyAlignment="1">
      <alignment horizontal="left" vertical="center" wrapText="1" indent="1"/>
    </xf>
    <xf numFmtId="0" fontId="16" fillId="0" borderId="4" xfId="0" applyFont="1" applyBorder="1" applyAlignment="1">
      <alignment horizontal="left" vertical="center" wrapText="1" indent="1"/>
    </xf>
    <xf numFmtId="0" fontId="21" fillId="0" borderId="0" xfId="0" applyFont="1" applyBorder="1" applyAlignment="1">
      <alignment horizontal="left" vertical="center" indent="1"/>
    </xf>
    <xf numFmtId="0" fontId="21" fillId="0" borderId="6" xfId="0" applyFont="1" applyBorder="1" applyAlignment="1">
      <alignment horizontal="left" vertical="center" indent="1"/>
    </xf>
    <xf numFmtId="0" fontId="16" fillId="0" borderId="6" xfId="0" applyFont="1" applyBorder="1" applyAlignment="1">
      <alignment horizontal="center"/>
    </xf>
    <xf numFmtId="0" fontId="9" fillId="0" borderId="2" xfId="0" applyFont="1" applyBorder="1" applyAlignment="1">
      <alignment horizontal="left" vertical="center" wrapText="1" indent="2"/>
    </xf>
    <xf numFmtId="0" fontId="9" fillId="0" borderId="3" xfId="0" applyFont="1" applyBorder="1" applyAlignment="1">
      <alignment horizontal="left" vertical="center" wrapText="1" indent="2"/>
    </xf>
    <xf numFmtId="0" fontId="9" fillId="0" borderId="4" xfId="0" applyFont="1" applyBorder="1" applyAlignment="1">
      <alignment horizontal="left" vertical="center" wrapText="1" indent="2"/>
    </xf>
    <xf numFmtId="0" fontId="9" fillId="0" borderId="7" xfId="0" applyFont="1" applyBorder="1" applyAlignment="1">
      <alignment horizontal="left" vertical="center" wrapText="1" indent="2"/>
    </xf>
    <xf numFmtId="0" fontId="9" fillId="0" borderId="8" xfId="0" applyFont="1" applyBorder="1" applyAlignment="1">
      <alignment horizontal="left" vertical="center" wrapText="1" indent="2"/>
    </xf>
    <xf numFmtId="0" fontId="9" fillId="0" borderId="9" xfId="0" applyFont="1" applyBorder="1" applyAlignment="1">
      <alignment horizontal="left" vertical="center" wrapText="1" indent="2"/>
    </xf>
    <xf numFmtId="0" fontId="16" fillId="0" borderId="6" xfId="0" applyFont="1" applyBorder="1" applyAlignment="1">
      <alignment horizontal="left" wrapText="1" indent="1"/>
    </xf>
    <xf numFmtId="0" fontId="16" fillId="0" borderId="0" xfId="0" applyFont="1" applyBorder="1" applyAlignment="1">
      <alignment horizontal="left" vertical="center" wrapText="1" indent="1"/>
    </xf>
    <xf numFmtId="0" fontId="16" fillId="0" borderId="6" xfId="0" applyFont="1" applyBorder="1" applyAlignment="1">
      <alignment horizontal="left" vertical="center" wrapText="1" indent="1"/>
    </xf>
    <xf numFmtId="0" fontId="22" fillId="0" borderId="2" xfId="0" applyFont="1" applyBorder="1" applyAlignment="1">
      <alignment horizontal="left" vertical="center" wrapText="1" indent="1"/>
    </xf>
    <xf numFmtId="0" fontId="22" fillId="0" borderId="3" xfId="0" applyFont="1" applyBorder="1" applyAlignment="1">
      <alignment horizontal="left" vertical="center" wrapText="1" indent="1"/>
    </xf>
    <xf numFmtId="0" fontId="22" fillId="0" borderId="4" xfId="0" applyFont="1" applyBorder="1" applyAlignment="1">
      <alignment horizontal="left" vertical="center" wrapText="1" indent="1"/>
    </xf>
    <xf numFmtId="0" fontId="22" fillId="0" borderId="7" xfId="0" applyFont="1" applyBorder="1" applyAlignment="1">
      <alignment horizontal="left" vertical="center" wrapText="1" indent="1"/>
    </xf>
    <xf numFmtId="0" fontId="22" fillId="0" borderId="8" xfId="0" applyFont="1" applyBorder="1" applyAlignment="1">
      <alignment horizontal="left" vertical="center" wrapText="1" indent="1"/>
    </xf>
    <xf numFmtId="0" fontId="22" fillId="0" borderId="9" xfId="0" applyFont="1" applyBorder="1" applyAlignment="1">
      <alignment horizontal="left" vertical="center" wrapText="1" indent="1"/>
    </xf>
    <xf numFmtId="0" fontId="6" fillId="0" borderId="0" xfId="0" applyFont="1" applyAlignment="1">
      <alignment horizontal="left" indent="1"/>
    </xf>
    <xf numFmtId="0" fontId="6" fillId="0" borderId="43" xfId="0" applyFont="1" applyBorder="1" applyAlignment="1">
      <alignment horizontal="left" indent="1"/>
    </xf>
    <xf numFmtId="0" fontId="6" fillId="0" borderId="0" xfId="0" applyFont="1" applyAlignment="1">
      <alignment horizontal="left" indent="2"/>
    </xf>
    <xf numFmtId="0" fontId="6" fillId="0" borderId="0" xfId="0" applyFont="1" applyAlignment="1">
      <alignment horizontal="left" wrapText="1" indent="1"/>
    </xf>
    <xf numFmtId="0" fontId="6" fillId="0" borderId="43" xfId="0" applyFont="1" applyBorder="1" applyAlignment="1">
      <alignment horizontal="left" wrapText="1" indent="1"/>
    </xf>
    <xf numFmtId="0" fontId="6" fillId="0" borderId="0" xfId="0" applyFont="1" applyAlignment="1">
      <alignment horizontal="left" vertical="center" indent="1"/>
    </xf>
    <xf numFmtId="0" fontId="21" fillId="0" borderId="0" xfId="0" applyFont="1" applyAlignment="1">
      <alignment horizontal="left" indent="1"/>
    </xf>
    <xf numFmtId="0" fontId="21" fillId="0" borderId="43" xfId="0" applyFont="1" applyBorder="1" applyAlignment="1">
      <alignment horizontal="left" indent="1"/>
    </xf>
    <xf numFmtId="0" fontId="16" fillId="0" borderId="0" xfId="0" applyFont="1" applyAlignment="1">
      <alignment horizontal="center"/>
    </xf>
    <xf numFmtId="0" fontId="16" fillId="0" borderId="43" xfId="0" applyFont="1" applyBorder="1" applyAlignment="1">
      <alignment horizontal="center"/>
    </xf>
    <xf numFmtId="0" fontId="6" fillId="0" borderId="0" xfId="0" applyFont="1" applyAlignment="1">
      <alignment horizontal="center"/>
    </xf>
    <xf numFmtId="0" fontId="6" fillId="0" borderId="43" xfId="0" applyFont="1" applyBorder="1" applyAlignment="1">
      <alignment horizontal="center"/>
    </xf>
    <xf numFmtId="0" fontId="0" fillId="2" borderId="44" xfId="0" applyFont="1" applyFill="1" applyBorder="1" applyAlignment="1">
      <alignment horizontal="left" indent="1"/>
    </xf>
    <xf numFmtId="0" fontId="0" fillId="2" borderId="44" xfId="0" applyFill="1" applyBorder="1" applyAlignment="1">
      <alignment horizontal="left" indent="1"/>
    </xf>
  </cellXfs>
  <cellStyles count="130">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59" builtinId="9" hidden="1"/>
    <cellStyle name="Followed Hyperlink" xfId="60" builtinId="9" hidden="1"/>
    <cellStyle name="Followed Hyperlink" xfId="61" builtinId="9" hidden="1"/>
    <cellStyle name="Followed Hyperlink" xfId="62" builtinId="9" hidden="1"/>
    <cellStyle name="Followed Hyperlink" xfId="63" builtinId="9" hidden="1"/>
    <cellStyle name="Followed Hyperlink" xfId="64" builtinId="9" hidden="1"/>
    <cellStyle name="Followed Hyperlink" xfId="65" builtinId="9" hidden="1"/>
    <cellStyle name="Followed Hyperlink" xfId="66" builtinId="9" hidden="1"/>
    <cellStyle name="Followed Hyperlink" xfId="67" builtinId="9" hidden="1"/>
    <cellStyle name="Followed Hyperlink" xfId="68" builtinId="9" hidden="1"/>
    <cellStyle name="Followed Hyperlink" xfId="69" builtinId="9" hidden="1"/>
    <cellStyle name="Followed Hyperlink" xfId="70" builtinId="9" hidden="1"/>
    <cellStyle name="Followed Hyperlink" xfId="71" builtinId="9" hidden="1"/>
    <cellStyle name="Followed Hyperlink" xfId="72" builtinId="9" hidden="1"/>
    <cellStyle name="Followed Hyperlink" xfId="73" builtinId="9" hidden="1"/>
    <cellStyle name="Followed Hyperlink" xfId="74" builtinId="9" hidden="1"/>
    <cellStyle name="Followed Hyperlink" xfId="75" builtinId="9" hidden="1"/>
    <cellStyle name="Followed Hyperlink" xfId="76" builtinId="9" hidden="1"/>
    <cellStyle name="Followed Hyperlink" xfId="77" builtinId="9" hidden="1"/>
    <cellStyle name="Followed Hyperlink" xfId="78" builtinId="9" hidden="1"/>
    <cellStyle name="Followed Hyperlink" xfId="79" builtinId="9" hidden="1"/>
    <cellStyle name="Followed Hyperlink" xfId="80"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Good" xfId="103" builtinId="26"/>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8" Type="http://schemas.openxmlformats.org/officeDocument/2006/relationships/image" Target="../media/image8.emf"/><Relationship Id="rId3" Type="http://schemas.openxmlformats.org/officeDocument/2006/relationships/image" Target="../media/image3.png"/><Relationship Id="rId7" Type="http://schemas.openxmlformats.org/officeDocument/2006/relationships/image" Target="../media/image7.emf"/><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emf"/><Relationship Id="rId11" Type="http://schemas.openxmlformats.org/officeDocument/2006/relationships/image" Target="../media/image11.emf"/><Relationship Id="rId5" Type="http://schemas.openxmlformats.org/officeDocument/2006/relationships/image" Target="../media/image5.emf"/><Relationship Id="rId10" Type="http://schemas.openxmlformats.org/officeDocument/2006/relationships/image" Target="../media/image10.emf"/><Relationship Id="rId4" Type="http://schemas.openxmlformats.org/officeDocument/2006/relationships/image" Target="../media/image4.emf"/><Relationship Id="rId9" Type="http://schemas.openxmlformats.org/officeDocument/2006/relationships/image" Target="../media/image9.emf"/></Relationships>
</file>

<file path=xl/drawings/drawing1.xml><?xml version="1.0" encoding="utf-8"?>
<xdr:wsDr xmlns:xdr="http://schemas.openxmlformats.org/drawingml/2006/spreadsheetDrawing" xmlns:a="http://schemas.openxmlformats.org/drawingml/2006/main">
  <xdr:twoCellAnchor editAs="oneCell">
    <xdr:from>
      <xdr:col>1</xdr:col>
      <xdr:colOff>1</xdr:colOff>
      <xdr:row>96</xdr:row>
      <xdr:rowOff>48261</xdr:rowOff>
    </xdr:from>
    <xdr:to>
      <xdr:col>8</xdr:col>
      <xdr:colOff>743243</xdr:colOff>
      <xdr:row>118</xdr:row>
      <xdr:rowOff>30480</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822961" y="21323301"/>
          <a:ext cx="7113562" cy="4229099"/>
        </a:xfrm>
        <a:prstGeom prst="rect">
          <a:avLst/>
        </a:prstGeom>
      </xdr:spPr>
    </xdr:pic>
    <xdr:clientData/>
  </xdr:twoCellAnchor>
  <xdr:twoCellAnchor editAs="oneCell">
    <xdr:from>
      <xdr:col>8</xdr:col>
      <xdr:colOff>728981</xdr:colOff>
      <xdr:row>96</xdr:row>
      <xdr:rowOff>35562</xdr:rowOff>
    </xdr:from>
    <xdr:to>
      <xdr:col>16</xdr:col>
      <xdr:colOff>679739</xdr:colOff>
      <xdr:row>118</xdr:row>
      <xdr:rowOff>17780</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2"/>
        <a:stretch>
          <a:fillRect/>
        </a:stretch>
      </xdr:blipFill>
      <xdr:spPr>
        <a:xfrm>
          <a:off x="7922261" y="21310602"/>
          <a:ext cx="7113558" cy="4229098"/>
        </a:xfrm>
        <a:prstGeom prst="rect">
          <a:avLst/>
        </a:prstGeom>
      </xdr:spPr>
    </xdr:pic>
    <xdr:clientData/>
  </xdr:twoCellAnchor>
  <xdr:twoCellAnchor editAs="oneCell">
    <xdr:from>
      <xdr:col>16</xdr:col>
      <xdr:colOff>678180</xdr:colOff>
      <xdr:row>95</xdr:row>
      <xdr:rowOff>0</xdr:rowOff>
    </xdr:from>
    <xdr:to>
      <xdr:col>25</xdr:col>
      <xdr:colOff>783818</xdr:colOff>
      <xdr:row>118</xdr:row>
      <xdr:rowOff>144779</xdr:rowOff>
    </xdr:to>
    <xdr:pic>
      <xdr:nvPicPr>
        <xdr:cNvPr id="4" name="Picture 3">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3"/>
        <a:stretch>
          <a:fillRect/>
        </a:stretch>
      </xdr:blipFill>
      <xdr:spPr>
        <a:xfrm>
          <a:off x="15034260" y="21082000"/>
          <a:ext cx="7512278" cy="4584699"/>
        </a:xfrm>
        <a:prstGeom prst="rect">
          <a:avLst/>
        </a:prstGeom>
      </xdr:spPr>
    </xdr:pic>
    <xdr:clientData/>
  </xdr:twoCellAnchor>
  <xdr:twoCellAnchor editAs="oneCell">
    <xdr:from>
      <xdr:col>1</xdr:col>
      <xdr:colOff>0</xdr:colOff>
      <xdr:row>118</xdr:row>
      <xdr:rowOff>43180</xdr:rowOff>
    </xdr:from>
    <xdr:to>
      <xdr:col>8</xdr:col>
      <xdr:colOff>741679</xdr:colOff>
      <xdr:row>137</xdr:row>
      <xdr:rowOff>45778</xdr:rowOff>
    </xdr:to>
    <xdr:pic>
      <xdr:nvPicPr>
        <xdr:cNvPr id="5" name="Picture 4">
          <a:extLst>
            <a:ext uri="{FF2B5EF4-FFF2-40B4-BE49-F238E27FC236}">
              <a16:creationId xmlns:a16="http://schemas.microsoft.com/office/drawing/2014/main" id="{00000000-0008-0000-0500-000005000000}"/>
            </a:ext>
          </a:extLst>
        </xdr:cNvPr>
        <xdr:cNvPicPr>
          <a:picLocks noChangeAspect="1"/>
        </xdr:cNvPicPr>
      </xdr:nvPicPr>
      <xdr:blipFill>
        <a:blip xmlns:r="http://schemas.openxmlformats.org/officeDocument/2006/relationships" r:embed="rId4"/>
        <a:stretch>
          <a:fillRect/>
        </a:stretch>
      </xdr:blipFill>
      <xdr:spPr>
        <a:xfrm>
          <a:off x="822960" y="25565100"/>
          <a:ext cx="7111999" cy="3670358"/>
        </a:xfrm>
        <a:prstGeom prst="rect">
          <a:avLst/>
        </a:prstGeom>
      </xdr:spPr>
    </xdr:pic>
    <xdr:clientData/>
  </xdr:twoCellAnchor>
  <xdr:twoCellAnchor editAs="oneCell">
    <xdr:from>
      <xdr:col>8</xdr:col>
      <xdr:colOff>728980</xdr:colOff>
      <xdr:row>117</xdr:row>
      <xdr:rowOff>83820</xdr:rowOff>
    </xdr:from>
    <xdr:to>
      <xdr:col>11</xdr:col>
      <xdr:colOff>889000</xdr:colOff>
      <xdr:row>128</xdr:row>
      <xdr:rowOff>55880</xdr:rowOff>
    </xdr:to>
    <xdr:pic>
      <xdr:nvPicPr>
        <xdr:cNvPr id="6" name="Picture 5">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5"/>
        <a:stretch>
          <a:fillRect/>
        </a:stretch>
      </xdr:blipFill>
      <xdr:spPr>
        <a:xfrm>
          <a:off x="7922260" y="25412700"/>
          <a:ext cx="2628900" cy="2095500"/>
        </a:xfrm>
        <a:prstGeom prst="rect">
          <a:avLst/>
        </a:prstGeom>
      </xdr:spPr>
    </xdr:pic>
    <xdr:clientData/>
  </xdr:twoCellAnchor>
  <xdr:twoCellAnchor editAs="oneCell">
    <xdr:from>
      <xdr:col>11</xdr:col>
      <xdr:colOff>927100</xdr:colOff>
      <xdr:row>118</xdr:row>
      <xdr:rowOff>170179</xdr:rowOff>
    </xdr:from>
    <xdr:to>
      <xdr:col>15</xdr:col>
      <xdr:colOff>713740</xdr:colOff>
      <xdr:row>139</xdr:row>
      <xdr:rowOff>175873</xdr:rowOff>
    </xdr:to>
    <xdr:pic>
      <xdr:nvPicPr>
        <xdr:cNvPr id="7" name="Picture 6">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6"/>
        <a:stretch>
          <a:fillRect/>
        </a:stretch>
      </xdr:blipFill>
      <xdr:spPr>
        <a:xfrm>
          <a:off x="10589260" y="25692099"/>
          <a:ext cx="3657600" cy="4059534"/>
        </a:xfrm>
        <a:prstGeom prst="rect">
          <a:avLst/>
        </a:prstGeom>
      </xdr:spPr>
    </xdr:pic>
    <xdr:clientData/>
  </xdr:twoCellAnchor>
  <xdr:twoCellAnchor editAs="oneCell">
    <xdr:from>
      <xdr:col>16</xdr:col>
      <xdr:colOff>132080</xdr:colOff>
      <xdr:row>118</xdr:row>
      <xdr:rowOff>170180</xdr:rowOff>
    </xdr:from>
    <xdr:to>
      <xdr:col>27</xdr:col>
      <xdr:colOff>20320</xdr:colOff>
      <xdr:row>140</xdr:row>
      <xdr:rowOff>190500</xdr:rowOff>
    </xdr:to>
    <xdr:pic>
      <xdr:nvPicPr>
        <xdr:cNvPr id="8" name="Picture 7">
          <a:extLst>
            <a:ext uri="{FF2B5EF4-FFF2-40B4-BE49-F238E27FC236}">
              <a16:creationId xmlns:a16="http://schemas.microsoft.com/office/drawing/2014/main" id="{00000000-0008-0000-0500-000008000000}"/>
            </a:ext>
          </a:extLst>
        </xdr:cNvPr>
        <xdr:cNvPicPr>
          <a:picLocks noChangeAspect="1"/>
        </xdr:cNvPicPr>
      </xdr:nvPicPr>
      <xdr:blipFill>
        <a:blip xmlns:r="http://schemas.openxmlformats.org/officeDocument/2006/relationships" r:embed="rId7"/>
        <a:stretch>
          <a:fillRect/>
        </a:stretch>
      </xdr:blipFill>
      <xdr:spPr>
        <a:xfrm>
          <a:off x="14488160" y="25692100"/>
          <a:ext cx="8940800" cy="4267200"/>
        </a:xfrm>
        <a:prstGeom prst="rect">
          <a:avLst/>
        </a:prstGeom>
      </xdr:spPr>
    </xdr:pic>
    <xdr:clientData/>
  </xdr:twoCellAnchor>
  <xdr:twoCellAnchor editAs="oneCell">
    <xdr:from>
      <xdr:col>1</xdr:col>
      <xdr:colOff>0</xdr:colOff>
      <xdr:row>140</xdr:row>
      <xdr:rowOff>114300</xdr:rowOff>
    </xdr:from>
    <xdr:to>
      <xdr:col>9</xdr:col>
      <xdr:colOff>147320</xdr:colOff>
      <xdr:row>162</xdr:row>
      <xdr:rowOff>17361</xdr:rowOff>
    </xdr:to>
    <xdr:pic>
      <xdr:nvPicPr>
        <xdr:cNvPr id="9" name="Picture 8">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8"/>
        <a:stretch>
          <a:fillRect/>
        </a:stretch>
      </xdr:blipFill>
      <xdr:spPr>
        <a:xfrm>
          <a:off x="822960" y="29883100"/>
          <a:ext cx="7340600" cy="4149941"/>
        </a:xfrm>
        <a:prstGeom prst="rect">
          <a:avLst/>
        </a:prstGeom>
      </xdr:spPr>
    </xdr:pic>
    <xdr:clientData/>
  </xdr:twoCellAnchor>
  <xdr:twoCellAnchor editAs="oneCell">
    <xdr:from>
      <xdr:col>9</xdr:col>
      <xdr:colOff>147320</xdr:colOff>
      <xdr:row>141</xdr:row>
      <xdr:rowOff>35560</xdr:rowOff>
    </xdr:from>
    <xdr:to>
      <xdr:col>17</xdr:col>
      <xdr:colOff>363220</xdr:colOff>
      <xdr:row>162</xdr:row>
      <xdr:rowOff>48390</xdr:rowOff>
    </xdr:to>
    <xdr:pic>
      <xdr:nvPicPr>
        <xdr:cNvPr id="10" name="Picture 9">
          <a:extLst>
            <a:ext uri="{FF2B5EF4-FFF2-40B4-BE49-F238E27FC236}">
              <a16:creationId xmlns:a16="http://schemas.microsoft.com/office/drawing/2014/main" id="{00000000-0008-0000-0500-00000A000000}"/>
            </a:ext>
          </a:extLst>
        </xdr:cNvPr>
        <xdr:cNvPicPr>
          <a:picLocks noChangeAspect="1"/>
        </xdr:cNvPicPr>
      </xdr:nvPicPr>
      <xdr:blipFill>
        <a:blip xmlns:r="http://schemas.openxmlformats.org/officeDocument/2006/relationships" r:embed="rId9"/>
        <a:stretch>
          <a:fillRect/>
        </a:stretch>
      </xdr:blipFill>
      <xdr:spPr>
        <a:xfrm>
          <a:off x="8163560" y="29997400"/>
          <a:ext cx="7378700" cy="4066670"/>
        </a:xfrm>
        <a:prstGeom prst="rect">
          <a:avLst/>
        </a:prstGeom>
      </xdr:spPr>
    </xdr:pic>
    <xdr:clientData/>
  </xdr:twoCellAnchor>
  <xdr:twoCellAnchor editAs="oneCell">
    <xdr:from>
      <xdr:col>2</xdr:col>
      <xdr:colOff>0</xdr:colOff>
      <xdr:row>166</xdr:row>
      <xdr:rowOff>0</xdr:rowOff>
    </xdr:from>
    <xdr:to>
      <xdr:col>11</xdr:col>
      <xdr:colOff>284480</xdr:colOff>
      <xdr:row>190</xdr:row>
      <xdr:rowOff>15240</xdr:rowOff>
    </xdr:to>
    <xdr:pic>
      <xdr:nvPicPr>
        <xdr:cNvPr id="11" name="Picture 10">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10"/>
        <a:stretch>
          <a:fillRect/>
        </a:stretch>
      </xdr:blipFill>
      <xdr:spPr>
        <a:xfrm>
          <a:off x="1158240" y="34909760"/>
          <a:ext cx="8788400" cy="4648200"/>
        </a:xfrm>
        <a:prstGeom prst="rect">
          <a:avLst/>
        </a:prstGeom>
      </xdr:spPr>
    </xdr:pic>
    <xdr:clientData/>
  </xdr:twoCellAnchor>
  <xdr:twoCellAnchor editAs="oneCell">
    <xdr:from>
      <xdr:col>11</xdr:col>
      <xdr:colOff>970280</xdr:colOff>
      <xdr:row>166</xdr:row>
      <xdr:rowOff>0</xdr:rowOff>
    </xdr:from>
    <xdr:to>
      <xdr:col>22</xdr:col>
      <xdr:colOff>228600</xdr:colOff>
      <xdr:row>190</xdr:row>
      <xdr:rowOff>154940</xdr:rowOff>
    </xdr:to>
    <xdr:pic>
      <xdr:nvPicPr>
        <xdr:cNvPr id="12" name="Picture 11">
          <a:extLst>
            <a:ext uri="{FF2B5EF4-FFF2-40B4-BE49-F238E27FC236}">
              <a16:creationId xmlns:a16="http://schemas.microsoft.com/office/drawing/2014/main" id="{00000000-0008-0000-0500-00000C000000}"/>
            </a:ext>
          </a:extLst>
        </xdr:cNvPr>
        <xdr:cNvPicPr>
          <a:picLocks noChangeAspect="1"/>
        </xdr:cNvPicPr>
      </xdr:nvPicPr>
      <xdr:blipFill>
        <a:blip xmlns:r="http://schemas.openxmlformats.org/officeDocument/2006/relationships" r:embed="rId11"/>
        <a:stretch>
          <a:fillRect/>
        </a:stretch>
      </xdr:blipFill>
      <xdr:spPr>
        <a:xfrm>
          <a:off x="10632440" y="34909760"/>
          <a:ext cx="8890000" cy="47879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51"/>
  <sheetViews>
    <sheetView topLeftCell="A31" zoomScale="125" zoomScaleNormal="125" zoomScalePageLayoutView="125" workbookViewId="0">
      <selection activeCell="B44" sqref="B44:C45"/>
    </sheetView>
  </sheetViews>
  <sheetFormatPr baseColWidth="10" defaultRowHeight="16" x14ac:dyDescent="0.2"/>
  <cols>
    <col min="3" max="3" width="13.83203125" customWidth="1"/>
  </cols>
  <sheetData>
    <row r="1" spans="2:11" ht="17" thickBot="1" x14ac:dyDescent="0.25"/>
    <row r="2" spans="2:11" ht="24" customHeight="1" x14ac:dyDescent="0.2">
      <c r="B2" s="165" t="s">
        <v>0</v>
      </c>
      <c r="C2" s="166"/>
      <c r="D2" s="167"/>
      <c r="E2" s="182" t="s">
        <v>1</v>
      </c>
      <c r="F2" s="183"/>
      <c r="G2" s="26"/>
      <c r="H2" s="182" t="s">
        <v>3</v>
      </c>
      <c r="I2" s="187"/>
      <c r="J2" s="192" t="s">
        <v>4</v>
      </c>
      <c r="K2" s="193"/>
    </row>
    <row r="3" spans="2:11" ht="24" customHeight="1" thickBot="1" x14ac:dyDescent="0.25">
      <c r="B3" s="168"/>
      <c r="C3" s="169"/>
      <c r="D3" s="170"/>
      <c r="E3" s="184" t="s">
        <v>63</v>
      </c>
      <c r="F3" s="185"/>
      <c r="G3" s="186"/>
      <c r="H3" s="164">
        <v>43435</v>
      </c>
      <c r="I3" s="27"/>
      <c r="J3" s="188" t="s">
        <v>64</v>
      </c>
      <c r="K3" s="189"/>
    </row>
    <row r="4" spans="2:11" x14ac:dyDescent="0.2">
      <c r="B4" s="168"/>
      <c r="C4" s="169"/>
      <c r="D4" s="170"/>
      <c r="E4" s="28" t="s">
        <v>202</v>
      </c>
      <c r="F4" s="29"/>
      <c r="G4" s="29"/>
      <c r="H4" s="29"/>
      <c r="I4" s="30"/>
      <c r="J4" s="188"/>
      <c r="K4" s="189"/>
    </row>
    <row r="5" spans="2:11" ht="39" customHeight="1" x14ac:dyDescent="0.2">
      <c r="B5" s="168"/>
      <c r="C5" s="169"/>
      <c r="D5" s="170"/>
      <c r="E5" s="194" t="s">
        <v>227</v>
      </c>
      <c r="F5" s="195"/>
      <c r="G5" s="195"/>
      <c r="H5" s="195"/>
      <c r="I5" s="196"/>
      <c r="J5" s="188"/>
      <c r="K5" s="189"/>
    </row>
    <row r="6" spans="2:11" ht="17" thickBot="1" x14ac:dyDescent="0.25">
      <c r="B6" s="168"/>
      <c r="C6" s="169"/>
      <c r="D6" s="170"/>
      <c r="E6" s="197"/>
      <c r="F6" s="198"/>
      <c r="G6" s="198"/>
      <c r="H6" s="198"/>
      <c r="I6" s="199"/>
      <c r="J6" s="190"/>
      <c r="K6" s="191"/>
    </row>
    <row r="7" spans="2:11" x14ac:dyDescent="0.2">
      <c r="B7" s="168"/>
      <c r="C7" s="169"/>
      <c r="D7" s="170"/>
      <c r="E7" s="31"/>
      <c r="F7" s="29"/>
      <c r="G7" s="29"/>
      <c r="H7" s="29"/>
      <c r="I7" s="29"/>
      <c r="J7" s="29"/>
      <c r="K7" s="30"/>
    </row>
    <row r="8" spans="2:11" ht="17" thickBot="1" x14ac:dyDescent="0.25">
      <c r="B8" s="171"/>
      <c r="C8" s="172"/>
      <c r="D8" s="173"/>
      <c r="E8" s="32"/>
      <c r="F8" s="33"/>
      <c r="G8" s="33"/>
      <c r="H8" s="33"/>
      <c r="I8" s="33"/>
      <c r="J8" s="33"/>
      <c r="K8" s="34"/>
    </row>
    <row r="9" spans="2:11" x14ac:dyDescent="0.2">
      <c r="B9" s="174" t="s">
        <v>2</v>
      </c>
      <c r="C9" s="175"/>
      <c r="D9" s="175"/>
      <c r="E9" s="29"/>
      <c r="F9" s="29"/>
      <c r="G9" s="29"/>
      <c r="H9" s="29"/>
      <c r="I9" s="29"/>
      <c r="J9" s="29"/>
      <c r="K9" s="30"/>
    </row>
    <row r="10" spans="2:11" x14ac:dyDescent="0.2">
      <c r="B10" s="176" t="s">
        <v>224</v>
      </c>
      <c r="C10" s="177"/>
      <c r="D10" s="177"/>
      <c r="E10" s="177"/>
      <c r="F10" s="177"/>
      <c r="G10" s="177"/>
      <c r="H10" s="177"/>
      <c r="I10" s="177"/>
      <c r="J10" s="177"/>
      <c r="K10" s="178"/>
    </row>
    <row r="11" spans="2:11" ht="17" thickBot="1" x14ac:dyDescent="0.25">
      <c r="B11" s="179"/>
      <c r="C11" s="180"/>
      <c r="D11" s="180"/>
      <c r="E11" s="180"/>
      <c r="F11" s="180"/>
      <c r="G11" s="180"/>
      <c r="H11" s="180"/>
      <c r="I11" s="180"/>
      <c r="J11" s="180"/>
      <c r="K11" s="181"/>
    </row>
    <row r="12" spans="2:11" x14ac:dyDescent="0.2">
      <c r="B12" s="31"/>
      <c r="C12" s="29"/>
      <c r="D12" s="29"/>
      <c r="E12" s="29"/>
      <c r="F12" s="29"/>
      <c r="G12" s="29"/>
      <c r="H12" s="29"/>
      <c r="I12" s="29"/>
      <c r="J12" s="29"/>
      <c r="K12" s="30"/>
    </row>
    <row r="13" spans="2:11" ht="31" customHeight="1" thickBot="1" x14ac:dyDescent="0.25">
      <c r="B13" s="200" t="s">
        <v>5</v>
      </c>
      <c r="C13" s="201"/>
      <c r="D13" s="201"/>
      <c r="E13" s="33"/>
      <c r="F13" s="33"/>
      <c r="G13" s="33"/>
      <c r="H13" s="33"/>
      <c r="I13" s="33"/>
      <c r="J13" s="33"/>
      <c r="K13" s="34"/>
    </row>
    <row r="14" spans="2:11" x14ac:dyDescent="0.2">
      <c r="B14" s="182" t="s">
        <v>8</v>
      </c>
      <c r="C14" s="187"/>
      <c r="D14" s="204" t="s">
        <v>9</v>
      </c>
      <c r="E14" s="205"/>
      <c r="F14" s="206"/>
      <c r="G14" s="182" t="s">
        <v>10</v>
      </c>
      <c r="H14" s="183"/>
      <c r="I14" s="183"/>
      <c r="J14" s="183"/>
      <c r="K14" s="187"/>
    </row>
    <row r="15" spans="2:11" ht="17" thickBot="1" x14ac:dyDescent="0.25">
      <c r="B15" s="202"/>
      <c r="C15" s="203"/>
      <c r="D15" s="207"/>
      <c r="E15" s="208"/>
      <c r="F15" s="209"/>
      <c r="G15" s="202"/>
      <c r="H15" s="210"/>
      <c r="I15" s="210"/>
      <c r="J15" s="210"/>
      <c r="K15" s="203"/>
    </row>
    <row r="16" spans="2:11" x14ac:dyDescent="0.2">
      <c r="B16" s="35" t="s">
        <v>6</v>
      </c>
      <c r="C16" s="41"/>
      <c r="D16" s="222">
        <v>43435</v>
      </c>
      <c r="E16" s="223"/>
      <c r="F16" s="224"/>
      <c r="G16" s="213" t="s">
        <v>64</v>
      </c>
      <c r="H16" s="214"/>
      <c r="I16" s="214"/>
      <c r="J16" s="214"/>
      <c r="K16" s="215"/>
    </row>
    <row r="17" spans="2:11" x14ac:dyDescent="0.2">
      <c r="B17" s="36" t="s">
        <v>7</v>
      </c>
      <c r="C17" s="42"/>
      <c r="D17" s="225"/>
      <c r="E17" s="226"/>
      <c r="F17" s="227"/>
      <c r="G17" s="216"/>
      <c r="H17" s="217"/>
      <c r="I17" s="217"/>
      <c r="J17" s="217"/>
      <c r="K17" s="218"/>
    </row>
    <row r="18" spans="2:11" x14ac:dyDescent="0.2">
      <c r="B18" s="36" t="s">
        <v>18</v>
      </c>
      <c r="C18" s="42"/>
      <c r="D18" s="225"/>
      <c r="E18" s="226"/>
      <c r="F18" s="227"/>
      <c r="G18" s="216"/>
      <c r="H18" s="217"/>
      <c r="I18" s="217"/>
      <c r="J18" s="217"/>
      <c r="K18" s="218"/>
    </row>
    <row r="19" spans="2:11" x14ac:dyDescent="0.2">
      <c r="B19" s="36" t="s">
        <v>19</v>
      </c>
      <c r="C19" s="42"/>
      <c r="D19" s="225"/>
      <c r="E19" s="226"/>
      <c r="F19" s="227"/>
      <c r="G19" s="216"/>
      <c r="H19" s="217"/>
      <c r="I19" s="217"/>
      <c r="J19" s="217"/>
      <c r="K19" s="218"/>
    </row>
    <row r="20" spans="2:11" x14ac:dyDescent="0.2">
      <c r="B20" s="36" t="s">
        <v>20</v>
      </c>
      <c r="C20" s="42"/>
      <c r="D20" s="225"/>
      <c r="E20" s="226"/>
      <c r="F20" s="227"/>
      <c r="G20" s="216"/>
      <c r="H20" s="217"/>
      <c r="I20" s="217"/>
      <c r="J20" s="217"/>
      <c r="K20" s="218"/>
    </row>
    <row r="21" spans="2:11" x14ac:dyDescent="0.2">
      <c r="B21" s="36" t="s">
        <v>21</v>
      </c>
      <c r="C21" s="42"/>
      <c r="D21" s="225"/>
      <c r="E21" s="226"/>
      <c r="F21" s="227"/>
      <c r="G21" s="216"/>
      <c r="H21" s="217"/>
      <c r="I21" s="217"/>
      <c r="J21" s="217"/>
      <c r="K21" s="218"/>
    </row>
    <row r="22" spans="2:11" x14ac:dyDescent="0.2">
      <c r="B22" s="36" t="s">
        <v>22</v>
      </c>
      <c r="C22" s="42"/>
      <c r="D22" s="225"/>
      <c r="E22" s="226"/>
      <c r="F22" s="227"/>
      <c r="G22" s="216"/>
      <c r="H22" s="217"/>
      <c r="I22" s="217"/>
      <c r="J22" s="217"/>
      <c r="K22" s="218"/>
    </row>
    <row r="23" spans="2:11" ht="17" thickBot="1" x14ac:dyDescent="0.25">
      <c r="B23" s="37"/>
      <c r="C23" s="43"/>
      <c r="D23" s="232"/>
      <c r="E23" s="233"/>
      <c r="F23" s="234"/>
      <c r="G23" s="219"/>
      <c r="H23" s="220"/>
      <c r="I23" s="220"/>
      <c r="J23" s="220"/>
      <c r="K23" s="221"/>
    </row>
    <row r="24" spans="2:11" x14ac:dyDescent="0.2">
      <c r="B24" s="31"/>
      <c r="C24" s="29"/>
      <c r="D24" s="29"/>
      <c r="E24" s="29"/>
      <c r="F24" s="29"/>
      <c r="G24" s="29"/>
      <c r="H24" s="29"/>
      <c r="I24" s="29"/>
      <c r="J24" s="29"/>
      <c r="K24" s="30"/>
    </row>
    <row r="25" spans="2:11" ht="25" customHeight="1" x14ac:dyDescent="0.2">
      <c r="B25" s="211" t="s">
        <v>11</v>
      </c>
      <c r="C25" s="212"/>
      <c r="D25" s="212"/>
      <c r="E25" s="38"/>
      <c r="F25" s="38"/>
      <c r="G25" s="38"/>
      <c r="H25" s="38"/>
      <c r="I25" s="38"/>
      <c r="J25" s="38"/>
      <c r="K25" s="27"/>
    </row>
    <row r="26" spans="2:11" x14ac:dyDescent="0.2">
      <c r="B26" s="228" t="s">
        <v>29</v>
      </c>
      <c r="C26" s="229"/>
      <c r="D26" s="229"/>
      <c r="E26" s="39"/>
      <c r="F26" s="39"/>
      <c r="G26" s="39"/>
      <c r="H26" s="38"/>
      <c r="I26" s="38"/>
      <c r="J26" s="38"/>
      <c r="K26" s="27"/>
    </row>
    <row r="27" spans="2:11" x14ac:dyDescent="0.2">
      <c r="B27" s="228" t="s">
        <v>30</v>
      </c>
      <c r="C27" s="229"/>
      <c r="D27" s="229"/>
      <c r="E27" s="39"/>
      <c r="F27" s="39"/>
      <c r="G27" s="39"/>
      <c r="H27" s="38"/>
      <c r="I27" s="38"/>
      <c r="J27" s="38"/>
      <c r="K27" s="27"/>
    </row>
    <row r="28" spans="2:11" x14ac:dyDescent="0.2">
      <c r="B28" s="230" t="s">
        <v>12</v>
      </c>
      <c r="C28" s="231"/>
      <c r="D28" s="231"/>
      <c r="E28" s="39"/>
      <c r="F28" s="39"/>
      <c r="G28" s="39"/>
      <c r="H28" s="38"/>
      <c r="I28" s="38"/>
      <c r="J28" s="38"/>
      <c r="K28" s="27"/>
    </row>
    <row r="29" spans="2:11" x14ac:dyDescent="0.2">
      <c r="B29" s="230" t="s">
        <v>14</v>
      </c>
      <c r="C29" s="231"/>
      <c r="D29" s="231"/>
      <c r="E29" s="39"/>
      <c r="F29" s="39"/>
      <c r="G29" s="39"/>
      <c r="H29" s="38"/>
      <c r="I29" s="38"/>
      <c r="J29" s="38"/>
      <c r="K29" s="27"/>
    </row>
    <row r="30" spans="2:11" x14ac:dyDescent="0.2">
      <c r="B30" s="230" t="s">
        <v>13</v>
      </c>
      <c r="C30" s="231"/>
      <c r="D30" s="231"/>
      <c r="E30" s="39"/>
      <c r="F30" s="39"/>
      <c r="G30" s="39"/>
      <c r="H30" s="38"/>
      <c r="I30" s="38"/>
      <c r="J30" s="38"/>
      <c r="K30" s="27"/>
    </row>
    <row r="31" spans="2:11" x14ac:dyDescent="0.2">
      <c r="B31" s="230" t="s">
        <v>15</v>
      </c>
      <c r="C31" s="231"/>
      <c r="D31" s="231"/>
      <c r="E31" s="39"/>
      <c r="F31" s="39"/>
      <c r="G31" s="39"/>
      <c r="H31" s="38"/>
      <c r="I31" s="38"/>
      <c r="J31" s="38"/>
      <c r="K31" s="27"/>
    </row>
    <row r="32" spans="2:11" x14ac:dyDescent="0.2">
      <c r="B32" s="230" t="s">
        <v>16</v>
      </c>
      <c r="C32" s="231"/>
      <c r="D32" s="231"/>
      <c r="E32" s="39"/>
      <c r="F32" s="39"/>
      <c r="G32" s="39"/>
      <c r="H32" s="38"/>
      <c r="I32" s="38"/>
      <c r="J32" s="38"/>
      <c r="K32" s="27"/>
    </row>
    <row r="33" spans="1:11" x14ac:dyDescent="0.2">
      <c r="B33" s="230" t="s">
        <v>17</v>
      </c>
      <c r="C33" s="231"/>
      <c r="D33" s="231"/>
      <c r="E33" s="39"/>
      <c r="F33" s="39"/>
      <c r="G33" s="39"/>
      <c r="H33" s="38"/>
      <c r="I33" s="38"/>
      <c r="J33" s="38"/>
      <c r="K33" s="27"/>
    </row>
    <row r="34" spans="1:11" x14ac:dyDescent="0.2">
      <c r="B34" s="230" t="s">
        <v>23</v>
      </c>
      <c r="C34" s="231"/>
      <c r="D34" s="231"/>
      <c r="E34" s="231"/>
      <c r="F34" s="39"/>
      <c r="G34" s="39"/>
      <c r="H34" s="38"/>
      <c r="I34" s="38"/>
      <c r="J34" s="38"/>
      <c r="K34" s="27"/>
    </row>
    <row r="35" spans="1:11" x14ac:dyDescent="0.2">
      <c r="B35" s="230" t="s">
        <v>26</v>
      </c>
      <c r="C35" s="231"/>
      <c r="D35" s="231"/>
      <c r="E35" s="231"/>
      <c r="F35" s="231"/>
      <c r="G35" s="231"/>
      <c r="H35" s="38"/>
      <c r="I35" s="38"/>
      <c r="J35" s="38"/>
      <c r="K35" s="27"/>
    </row>
    <row r="36" spans="1:11" x14ac:dyDescent="0.2">
      <c r="B36" s="230" t="s">
        <v>25</v>
      </c>
      <c r="C36" s="231"/>
      <c r="D36" s="231"/>
      <c r="E36" s="231"/>
      <c r="F36" s="39"/>
      <c r="G36" s="39"/>
      <c r="H36" s="38"/>
      <c r="I36" s="38"/>
      <c r="J36" s="38"/>
      <c r="K36" s="27"/>
    </row>
    <row r="37" spans="1:11" x14ac:dyDescent="0.2">
      <c r="B37" s="230" t="s">
        <v>24</v>
      </c>
      <c r="C37" s="231"/>
      <c r="D37" s="231"/>
      <c r="E37" s="39"/>
      <c r="F37" s="39"/>
      <c r="G37" s="39"/>
      <c r="H37" s="38"/>
      <c r="I37" s="38"/>
      <c r="J37" s="38"/>
      <c r="K37" s="27"/>
    </row>
    <row r="38" spans="1:11" x14ac:dyDescent="0.2">
      <c r="B38" s="230" t="s">
        <v>27</v>
      </c>
      <c r="C38" s="231"/>
      <c r="D38" s="231"/>
      <c r="E38" s="39"/>
      <c r="F38" s="39"/>
      <c r="G38" s="39"/>
      <c r="H38" s="38"/>
      <c r="I38" s="38"/>
      <c r="J38" s="38"/>
      <c r="K38" s="27"/>
    </row>
    <row r="39" spans="1:11" x14ac:dyDescent="0.2">
      <c r="B39" s="230" t="s">
        <v>28</v>
      </c>
      <c r="C39" s="231"/>
      <c r="D39" s="231"/>
      <c r="E39" s="39"/>
      <c r="F39" s="39"/>
      <c r="G39" s="39"/>
      <c r="H39" s="38"/>
      <c r="I39" s="38"/>
      <c r="J39" s="38"/>
      <c r="K39" s="27"/>
    </row>
    <row r="40" spans="1:11" x14ac:dyDescent="0.2">
      <c r="B40" s="230" t="s">
        <v>31</v>
      </c>
      <c r="C40" s="231"/>
      <c r="D40" s="231"/>
      <c r="E40" s="231"/>
      <c r="F40" s="39"/>
      <c r="G40" s="39"/>
      <c r="H40" s="38"/>
      <c r="I40" s="38"/>
      <c r="J40" s="38"/>
      <c r="K40" s="27"/>
    </row>
    <row r="41" spans="1:11" ht="17" thickBot="1" x14ac:dyDescent="0.25">
      <c r="B41" s="40"/>
      <c r="C41" s="33"/>
      <c r="D41" s="33"/>
      <c r="E41" s="33"/>
      <c r="F41" s="33"/>
      <c r="G41" s="33"/>
      <c r="H41" s="33"/>
      <c r="I41" s="33"/>
      <c r="J41" s="33"/>
      <c r="K41" s="34"/>
    </row>
    <row r="42" spans="1:11" x14ac:dyDescent="0.2">
      <c r="B42" s="31"/>
      <c r="C42" s="29"/>
      <c r="D42" s="29"/>
      <c r="E42" s="29"/>
      <c r="F42" s="29"/>
      <c r="G42" s="29"/>
      <c r="H42" s="29"/>
      <c r="I42" s="29"/>
      <c r="J42" s="29"/>
      <c r="K42" s="30"/>
    </row>
    <row r="43" spans="1:11" ht="31" customHeight="1" thickBot="1" x14ac:dyDescent="0.25">
      <c r="B43" s="235" t="s">
        <v>105</v>
      </c>
      <c r="C43" s="236"/>
      <c r="D43" s="236"/>
      <c r="E43" s="33"/>
      <c r="F43" s="33"/>
      <c r="G43" s="33"/>
      <c r="H43" s="33"/>
      <c r="I43" s="33"/>
      <c r="J43" s="33"/>
      <c r="K43" s="34"/>
    </row>
    <row r="44" spans="1:11" x14ac:dyDescent="0.2">
      <c r="B44" s="182" t="s">
        <v>106</v>
      </c>
      <c r="C44" s="187"/>
      <c r="D44" s="204" t="s">
        <v>107</v>
      </c>
      <c r="E44" s="205"/>
      <c r="F44" s="206"/>
      <c r="G44" s="182" t="s">
        <v>108</v>
      </c>
      <c r="H44" s="183"/>
      <c r="I44" s="183"/>
      <c r="J44" s="183"/>
      <c r="K44" s="187"/>
    </row>
    <row r="45" spans="1:11" ht="17" thickBot="1" x14ac:dyDescent="0.25">
      <c r="B45" s="202"/>
      <c r="C45" s="203"/>
      <c r="D45" s="207"/>
      <c r="E45" s="208"/>
      <c r="F45" s="209"/>
      <c r="G45" s="202"/>
      <c r="H45" s="210"/>
      <c r="I45" s="210"/>
      <c r="J45" s="210"/>
      <c r="K45" s="203"/>
    </row>
    <row r="46" spans="1:11" x14ac:dyDescent="0.2">
      <c r="B46" s="384" t="s">
        <v>109</v>
      </c>
      <c r="C46" s="384"/>
      <c r="D46" s="385" t="s">
        <v>110</v>
      </c>
      <c r="E46" s="385"/>
      <c r="F46" s="385"/>
      <c r="G46" s="385" t="s">
        <v>113</v>
      </c>
      <c r="H46" s="385"/>
      <c r="I46" s="385"/>
      <c r="J46" s="385"/>
      <c r="K46" s="385"/>
    </row>
    <row r="47" spans="1:11" x14ac:dyDescent="0.2">
      <c r="B47" s="237" t="s">
        <v>228</v>
      </c>
      <c r="C47" s="237"/>
      <c r="D47" s="238" t="s">
        <v>110</v>
      </c>
      <c r="E47" s="238"/>
      <c r="F47" s="238"/>
      <c r="G47" s="239">
        <v>43435</v>
      </c>
      <c r="H47" s="238"/>
      <c r="I47" s="238"/>
      <c r="J47" s="238"/>
      <c r="K47" s="238"/>
    </row>
    <row r="48" spans="1:11" s="153" customFormat="1" ht="15.75" customHeight="1" x14ac:dyDescent="0.2">
      <c r="A48" s="152"/>
      <c r="B48" s="237" t="s">
        <v>203</v>
      </c>
      <c r="C48" s="237"/>
      <c r="D48" s="238" t="s">
        <v>204</v>
      </c>
      <c r="E48" s="238"/>
      <c r="F48" s="238"/>
      <c r="G48" s="239">
        <v>43435</v>
      </c>
      <c r="H48" s="238"/>
      <c r="I48" s="238"/>
      <c r="J48" s="238"/>
      <c r="K48" s="238"/>
    </row>
    <row r="49" spans="2:11" x14ac:dyDescent="0.2">
      <c r="B49" s="237"/>
      <c r="C49" s="237"/>
      <c r="D49" s="238"/>
      <c r="E49" s="238"/>
      <c r="F49" s="238"/>
      <c r="G49" s="217"/>
      <c r="H49" s="217"/>
      <c r="I49" s="217"/>
      <c r="J49" s="217"/>
      <c r="K49" s="217"/>
    </row>
    <row r="50" spans="2:11" x14ac:dyDescent="0.2">
      <c r="B50" s="240"/>
      <c r="C50" s="240"/>
      <c r="D50" s="217"/>
      <c r="E50" s="217"/>
      <c r="F50" s="217"/>
      <c r="G50" s="217"/>
      <c r="H50" s="217"/>
      <c r="I50" s="217"/>
      <c r="J50" s="217"/>
      <c r="K50" s="217"/>
    </row>
    <row r="51" spans="2:11" x14ac:dyDescent="0.2">
      <c r="B51" s="240"/>
      <c r="C51" s="240"/>
      <c r="D51" s="217"/>
      <c r="E51" s="217"/>
      <c r="F51" s="217"/>
      <c r="G51" s="217"/>
      <c r="H51" s="217"/>
      <c r="I51" s="217"/>
      <c r="J51" s="217"/>
      <c r="K51" s="217"/>
    </row>
  </sheetData>
  <mergeCells count="67">
    <mergeCell ref="B49:C49"/>
    <mergeCell ref="D49:F49"/>
    <mergeCell ref="G49:K49"/>
    <mergeCell ref="B51:C51"/>
    <mergeCell ref="D51:F51"/>
    <mergeCell ref="G51:K51"/>
    <mergeCell ref="B50:C50"/>
    <mergeCell ref="D50:F50"/>
    <mergeCell ref="G50:K50"/>
    <mergeCell ref="B47:C47"/>
    <mergeCell ref="D47:F47"/>
    <mergeCell ref="G47:K47"/>
    <mergeCell ref="B48:C48"/>
    <mergeCell ref="D48:F48"/>
    <mergeCell ref="G48:K48"/>
    <mergeCell ref="B43:D43"/>
    <mergeCell ref="B44:C45"/>
    <mergeCell ref="D44:F45"/>
    <mergeCell ref="G44:K45"/>
    <mergeCell ref="B46:C46"/>
    <mergeCell ref="D46:F46"/>
    <mergeCell ref="G46:K46"/>
    <mergeCell ref="D19:F19"/>
    <mergeCell ref="D20:F20"/>
    <mergeCell ref="D21:F21"/>
    <mergeCell ref="D22:F22"/>
    <mergeCell ref="D23:F23"/>
    <mergeCell ref="B36:E36"/>
    <mergeCell ref="B37:D37"/>
    <mergeCell ref="B38:D38"/>
    <mergeCell ref="B39:D39"/>
    <mergeCell ref="B40:E40"/>
    <mergeCell ref="B31:D31"/>
    <mergeCell ref="B32:D32"/>
    <mergeCell ref="B33:D33"/>
    <mergeCell ref="B34:E34"/>
    <mergeCell ref="B35:G35"/>
    <mergeCell ref="B26:D26"/>
    <mergeCell ref="B27:D27"/>
    <mergeCell ref="B28:D28"/>
    <mergeCell ref="B29:D29"/>
    <mergeCell ref="B30:D30"/>
    <mergeCell ref="B13:D13"/>
    <mergeCell ref="B14:C15"/>
    <mergeCell ref="D14:F15"/>
    <mergeCell ref="G14:K15"/>
    <mergeCell ref="B25:D25"/>
    <mergeCell ref="G16:K16"/>
    <mergeCell ref="G17:K17"/>
    <mergeCell ref="G18:K18"/>
    <mergeCell ref="G19:K19"/>
    <mergeCell ref="G20:K20"/>
    <mergeCell ref="G21:K21"/>
    <mergeCell ref="G22:K22"/>
    <mergeCell ref="G23:K23"/>
    <mergeCell ref="D16:F16"/>
    <mergeCell ref="D17:F17"/>
    <mergeCell ref="D18:F18"/>
    <mergeCell ref="B2:D8"/>
    <mergeCell ref="B9:D9"/>
    <mergeCell ref="B10:K11"/>
    <mergeCell ref="E2:F2"/>
    <mergeCell ref="E3:G3"/>
    <mergeCell ref="H2:I2"/>
    <mergeCell ref="J3:K6"/>
    <mergeCell ref="J2:K2"/>
    <mergeCell ref="E5:I6"/>
  </mergeCells>
  <phoneticPr fontId="12" type="noConversion"/>
  <hyperlinks>
    <hyperlink ref="B28" location="Acronyms!A1" display="3. Acronyms &amp; Abreviations" xr:uid="{00000000-0004-0000-0000-000000000000}"/>
    <hyperlink ref="B29" location="'Reference Documents'!A1" display="4. Reference Documents" xr:uid="{00000000-0004-0000-0000-000001000000}"/>
    <hyperlink ref="B30" location="'Purpose and Scope'!A1" display="5. Purpose and Scope" xr:uid="{00000000-0004-0000-0000-000002000000}"/>
    <hyperlink ref="B31" location="'Interface Description'!A1" display="6. Interface Description" xr:uid="{00000000-0004-0000-0000-000003000000}"/>
    <hyperlink ref="B32" location="'Mechanical Interface'!A1" display="7. Mechanical Interface" xr:uid="{00000000-0004-0000-0000-000004000000}"/>
    <hyperlink ref="B33" location="'Mechanical Interface'!A1" display="7.1. General Description" xr:uid="{00000000-0004-0000-0000-000005000000}"/>
    <hyperlink ref="B34" location="'Mechanical Interface'!A1" display="7.2 Hardware Description &amp; Mounting" xr:uid="{00000000-0004-0000-0000-000006000000}"/>
    <hyperlink ref="B35" location="'Mechanical Interface'!A1" display="7.3 Dimensional Specifications, Alignment Requirements and Tolerances" xr:uid="{00000000-0004-0000-0000-000007000000}"/>
    <hyperlink ref="B36" location="'Power Control &amp; Signal Intface'!A1" display="8. Power, Control and Signal Interface" xr:uid="{00000000-0004-0000-0000-000008000000}"/>
    <hyperlink ref="B37" location="' Thermal &amp; Fluid Interface'!A1" display="9. Thermal &amp; Fluid Interface" xr:uid="{00000000-0004-0000-0000-000009000000}"/>
    <hyperlink ref="B38" location="'Subsystem Deliverables'!A1" display="10. Subsystem Deliverables" xr:uid="{00000000-0004-0000-0000-00000A000000}"/>
    <hyperlink ref="B39" location="' Compliance Demonstration'!A1" display="11. Compliance Demonstration" xr:uid="{00000000-0004-0000-0000-00000B000000}"/>
    <hyperlink ref="B40" location="'Subsystem Interface Xref'!A1" display="12. Subsystem Interface Cross Reference" xr:uid="{00000000-0004-0000-0000-00000C000000}"/>
    <hyperlink ref="B33:D33" location="'Mechanical Interface'!A10" display="7.1. General Description" xr:uid="{A450ABF7-DC3A-6148-B691-B2424F991D6C}"/>
    <hyperlink ref="B34:E34" location="'Mechanical Interface'!A39" display="7.2 Hardware Description &amp; Mounting" xr:uid="{7BF39D98-0E45-374E-9B3D-7D14C8FDDBEA}"/>
    <hyperlink ref="B35:G35" location="'Mechanical Interface'!A62" display="7.3 Dimensional Specifications, Alignment Requirements and Tolerances" xr:uid="{2172A7B6-D520-C44D-977A-A5C325176598}"/>
  </hyperlinks>
  <pageMargins left="0.75" right="0.75" top="1" bottom="1" header="0.5" footer="0.5"/>
  <pageSetup scale="70" orientation="portrait" horizontalDpi="4294967292" verticalDpi="4294967292"/>
  <extLs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M40"/>
  <sheetViews>
    <sheetView workbookViewId="0">
      <selection activeCell="D46" sqref="D46"/>
    </sheetView>
  </sheetViews>
  <sheetFormatPr baseColWidth="10" defaultRowHeight="16" x14ac:dyDescent="0.2"/>
  <cols>
    <col min="2" max="2" width="4.33203125" customWidth="1"/>
    <col min="3" max="12" width="12.33203125" customWidth="1"/>
  </cols>
  <sheetData>
    <row r="2" spans="2:13" ht="19" x14ac:dyDescent="0.25">
      <c r="C2" s="154" t="str">
        <f>'Title &amp; Navigation'!E3&amp;" " &amp; 'Title &amp; Navigation'!J3</f>
        <v>sP.SE-ICD-018 Initial Issue</v>
      </c>
      <c r="D2" s="53"/>
    </row>
    <row r="3" spans="2:13" ht="17" thickBot="1" x14ac:dyDescent="0.25"/>
    <row r="4" spans="2:13" ht="15" customHeight="1" x14ac:dyDescent="0.2">
      <c r="C4" s="245" t="str">
        <f>'Title &amp; Navigation'!B10</f>
        <v>Interface Control Document for sPHENIX HCal Detectors and sPHENIX Installation/Integration (WBS 1.04 and WBS 2.05)</v>
      </c>
      <c r="D4" s="246"/>
      <c r="E4" s="246"/>
      <c r="F4" s="246"/>
      <c r="G4" s="246"/>
      <c r="H4" s="246"/>
      <c r="I4" s="246"/>
      <c r="J4" s="246"/>
      <c r="K4" s="246"/>
      <c r="L4" s="247"/>
    </row>
    <row r="5" spans="2:13" ht="15" customHeight="1" thickBot="1" x14ac:dyDescent="0.25">
      <c r="C5" s="248"/>
      <c r="D5" s="249"/>
      <c r="E5" s="249"/>
      <c r="F5" s="249"/>
      <c r="G5" s="249"/>
      <c r="H5" s="249"/>
      <c r="I5" s="249"/>
      <c r="J5" s="249"/>
      <c r="K5" s="249"/>
      <c r="L5" s="250"/>
    </row>
    <row r="8" spans="2:13" ht="21" x14ac:dyDescent="0.25">
      <c r="B8" s="155" t="s">
        <v>32</v>
      </c>
    </row>
    <row r="10" spans="2:13" ht="17" thickBot="1" x14ac:dyDescent="0.25"/>
    <row r="11" spans="2:13" ht="29" customHeight="1" thickBot="1" x14ac:dyDescent="0.25">
      <c r="B11" s="255" t="s">
        <v>33</v>
      </c>
      <c r="C11" s="256"/>
      <c r="D11" s="256"/>
      <c r="E11" s="256"/>
      <c r="F11" s="256"/>
      <c r="G11" s="256"/>
      <c r="H11" s="44"/>
      <c r="I11" s="44"/>
      <c r="J11" s="44"/>
      <c r="K11" s="44"/>
      <c r="L11" s="44"/>
      <c r="M11" s="45"/>
    </row>
    <row r="12" spans="2:13" x14ac:dyDescent="0.2">
      <c r="B12" s="3"/>
      <c r="C12" s="251" t="s">
        <v>43</v>
      </c>
      <c r="D12" s="251"/>
      <c r="E12" s="251" t="s">
        <v>65</v>
      </c>
      <c r="F12" s="251"/>
      <c r="G12" s="251"/>
      <c r="H12" s="251"/>
      <c r="I12" s="251"/>
      <c r="J12" s="251"/>
      <c r="K12" s="251"/>
      <c r="L12" s="251"/>
      <c r="M12" s="252"/>
    </row>
    <row r="13" spans="2:13" ht="8" customHeight="1" x14ac:dyDescent="0.2">
      <c r="B13" s="3"/>
      <c r="C13" s="253"/>
      <c r="D13" s="253"/>
      <c r="E13" s="253"/>
      <c r="F13" s="253"/>
      <c r="G13" s="253"/>
      <c r="H13" s="253"/>
      <c r="I13" s="253"/>
      <c r="J13" s="253"/>
      <c r="K13" s="253"/>
      <c r="L13" s="253"/>
      <c r="M13" s="254"/>
    </row>
    <row r="14" spans="2:13" x14ac:dyDescent="0.2">
      <c r="B14" s="3"/>
      <c r="C14" s="241" t="s">
        <v>66</v>
      </c>
      <c r="D14" s="241"/>
      <c r="E14" s="241" t="s">
        <v>67</v>
      </c>
      <c r="F14" s="241"/>
      <c r="G14" s="241"/>
      <c r="H14" s="241"/>
      <c r="I14" s="241"/>
      <c r="J14" s="241"/>
      <c r="K14" s="241"/>
      <c r="L14" s="241"/>
      <c r="M14" s="242"/>
    </row>
    <row r="15" spans="2:13" x14ac:dyDescent="0.2">
      <c r="B15" s="3"/>
      <c r="C15" s="241" t="s">
        <v>68</v>
      </c>
      <c r="D15" s="241"/>
      <c r="E15" s="241" t="s">
        <v>69</v>
      </c>
      <c r="F15" s="241"/>
      <c r="G15" s="241"/>
      <c r="H15" s="241"/>
      <c r="I15" s="241"/>
      <c r="J15" s="241"/>
      <c r="K15" s="241"/>
      <c r="L15" s="241"/>
      <c r="M15" s="242"/>
    </row>
    <row r="16" spans="2:13" x14ac:dyDescent="0.2">
      <c r="B16" s="3"/>
      <c r="C16" s="241" t="s">
        <v>70</v>
      </c>
      <c r="D16" s="241"/>
      <c r="E16" s="241" t="s">
        <v>71</v>
      </c>
      <c r="F16" s="241"/>
      <c r="G16" s="241"/>
      <c r="H16" s="241"/>
      <c r="I16" s="241"/>
      <c r="J16" s="241"/>
      <c r="K16" s="241"/>
      <c r="L16" s="241"/>
      <c r="M16" s="242"/>
    </row>
    <row r="17" spans="2:13" x14ac:dyDescent="0.2">
      <c r="B17" s="3"/>
      <c r="C17" s="241" t="s">
        <v>72</v>
      </c>
      <c r="D17" s="241"/>
      <c r="E17" s="241" t="s">
        <v>73</v>
      </c>
      <c r="F17" s="241"/>
      <c r="G17" s="241"/>
      <c r="H17" s="241"/>
      <c r="I17" s="241"/>
      <c r="J17" s="241"/>
      <c r="K17" s="241"/>
      <c r="L17" s="241"/>
      <c r="M17" s="242"/>
    </row>
    <row r="18" spans="2:13" x14ac:dyDescent="0.2">
      <c r="B18" s="3"/>
      <c r="C18" s="241" t="s">
        <v>82</v>
      </c>
      <c r="D18" s="241"/>
      <c r="E18" s="241" t="s">
        <v>83</v>
      </c>
      <c r="F18" s="241"/>
      <c r="G18" s="241"/>
      <c r="H18" s="241"/>
      <c r="I18" s="241"/>
      <c r="J18" s="241"/>
      <c r="K18" s="241"/>
      <c r="L18" s="241"/>
      <c r="M18" s="242"/>
    </row>
    <row r="19" spans="2:13" ht="31" customHeight="1" x14ac:dyDescent="0.2">
      <c r="B19" s="3"/>
      <c r="C19" s="241" t="s">
        <v>80</v>
      </c>
      <c r="D19" s="241"/>
      <c r="E19" s="243" t="s">
        <v>81</v>
      </c>
      <c r="F19" s="243"/>
      <c r="G19" s="243"/>
      <c r="H19" s="243"/>
      <c r="I19" s="243"/>
      <c r="J19" s="243"/>
      <c r="K19" s="243"/>
      <c r="L19" s="243"/>
      <c r="M19" s="244"/>
    </row>
    <row r="20" spans="2:13" x14ac:dyDescent="0.2">
      <c r="B20" s="3"/>
      <c r="C20" s="241" t="s">
        <v>74</v>
      </c>
      <c r="D20" s="241"/>
      <c r="E20" s="241" t="s">
        <v>75</v>
      </c>
      <c r="F20" s="241"/>
      <c r="G20" s="241"/>
      <c r="H20" s="241"/>
      <c r="I20" s="241"/>
      <c r="J20" s="241"/>
      <c r="K20" s="241"/>
      <c r="L20" s="241"/>
      <c r="M20" s="242"/>
    </row>
    <row r="21" spans="2:13" x14ac:dyDescent="0.2">
      <c r="B21" s="3"/>
      <c r="C21" s="241" t="s">
        <v>86</v>
      </c>
      <c r="D21" s="241"/>
      <c r="E21" s="241" t="s">
        <v>87</v>
      </c>
      <c r="F21" s="241"/>
      <c r="G21" s="241"/>
      <c r="H21" s="241"/>
      <c r="I21" s="241"/>
      <c r="J21" s="241"/>
      <c r="K21" s="241"/>
      <c r="L21" s="241"/>
      <c r="M21" s="242"/>
    </row>
    <row r="22" spans="2:13" x14ac:dyDescent="0.2">
      <c r="B22" s="3"/>
      <c r="C22" s="241" t="s">
        <v>221</v>
      </c>
      <c r="D22" s="241"/>
      <c r="E22" s="241" t="s">
        <v>222</v>
      </c>
      <c r="F22" s="241"/>
      <c r="G22" s="241"/>
      <c r="H22" s="241"/>
      <c r="I22" s="241"/>
      <c r="J22" s="241"/>
      <c r="K22" s="241"/>
      <c r="L22" s="241"/>
      <c r="M22" s="242"/>
    </row>
    <row r="23" spans="2:13" x14ac:dyDescent="0.2">
      <c r="B23" s="3"/>
      <c r="C23" s="241" t="s">
        <v>95</v>
      </c>
      <c r="D23" s="241"/>
      <c r="E23" s="241" t="s">
        <v>96</v>
      </c>
      <c r="F23" s="241"/>
      <c r="G23" s="241"/>
      <c r="H23" s="241"/>
      <c r="I23" s="241"/>
      <c r="J23" s="241"/>
      <c r="K23" s="241"/>
      <c r="L23" s="241"/>
      <c r="M23" s="242"/>
    </row>
    <row r="24" spans="2:13" ht="28" customHeight="1" x14ac:dyDescent="0.2">
      <c r="B24" s="3"/>
      <c r="C24" s="241" t="s">
        <v>97</v>
      </c>
      <c r="D24" s="241"/>
      <c r="E24" s="243" t="s">
        <v>98</v>
      </c>
      <c r="F24" s="243"/>
      <c r="G24" s="243"/>
      <c r="H24" s="243"/>
      <c r="I24" s="243"/>
      <c r="J24" s="243"/>
      <c r="K24" s="243"/>
      <c r="L24" s="243"/>
      <c r="M24" s="244"/>
    </row>
    <row r="25" spans="2:13" x14ac:dyDescent="0.2">
      <c r="B25" s="3"/>
      <c r="C25" s="241" t="s">
        <v>205</v>
      </c>
      <c r="D25" s="241"/>
      <c r="E25" s="241" t="s">
        <v>206</v>
      </c>
      <c r="F25" s="241"/>
      <c r="G25" s="241"/>
      <c r="H25" s="241"/>
      <c r="I25" s="241"/>
      <c r="J25" s="241"/>
      <c r="K25" s="241"/>
      <c r="L25" s="241"/>
      <c r="M25" s="242"/>
    </row>
    <row r="26" spans="2:13" ht="28" customHeight="1" x14ac:dyDescent="0.2">
      <c r="B26" s="3"/>
      <c r="C26" s="241" t="s">
        <v>193</v>
      </c>
      <c r="D26" s="241"/>
      <c r="E26" s="262" t="s">
        <v>194</v>
      </c>
      <c r="F26" s="262"/>
      <c r="G26" s="262"/>
      <c r="H26" s="262"/>
      <c r="I26" s="262"/>
      <c r="J26" s="262"/>
      <c r="K26" s="262"/>
      <c r="L26" s="262"/>
      <c r="M26" s="263"/>
    </row>
    <row r="27" spans="2:13" ht="28" customHeight="1" x14ac:dyDescent="0.2">
      <c r="B27" s="3"/>
      <c r="C27" s="241" t="s">
        <v>196</v>
      </c>
      <c r="D27" s="241"/>
      <c r="E27" s="243" t="s">
        <v>195</v>
      </c>
      <c r="F27" s="243"/>
      <c r="G27" s="243"/>
      <c r="H27" s="243"/>
      <c r="I27" s="243"/>
      <c r="J27" s="243"/>
      <c r="K27" s="243"/>
      <c r="L27" s="243"/>
      <c r="M27" s="244"/>
    </row>
    <row r="28" spans="2:13" ht="28" customHeight="1" x14ac:dyDescent="0.2">
      <c r="B28" s="3"/>
      <c r="C28" s="241" t="s">
        <v>197</v>
      </c>
      <c r="D28" s="241"/>
      <c r="E28" s="243" t="s">
        <v>198</v>
      </c>
      <c r="F28" s="243"/>
      <c r="G28" s="243"/>
      <c r="H28" s="243"/>
      <c r="I28" s="243"/>
      <c r="J28" s="243"/>
      <c r="K28" s="243"/>
      <c r="L28" s="243"/>
      <c r="M28" s="244"/>
    </row>
    <row r="29" spans="2:13" x14ac:dyDescent="0.2">
      <c r="B29" s="3"/>
      <c r="C29" s="241" t="s">
        <v>99</v>
      </c>
      <c r="D29" s="241"/>
      <c r="E29" s="241" t="s">
        <v>100</v>
      </c>
      <c r="F29" s="241"/>
      <c r="G29" s="241"/>
      <c r="H29" s="241"/>
      <c r="I29" s="241"/>
      <c r="J29" s="241"/>
      <c r="K29" s="241"/>
      <c r="L29" s="241"/>
      <c r="M29" s="242"/>
    </row>
    <row r="30" spans="2:13" x14ac:dyDescent="0.2">
      <c r="B30" s="3"/>
      <c r="C30" s="241" t="s">
        <v>76</v>
      </c>
      <c r="D30" s="241"/>
      <c r="E30" s="241" t="s">
        <v>77</v>
      </c>
      <c r="F30" s="241"/>
      <c r="G30" s="241"/>
      <c r="H30" s="241"/>
      <c r="I30" s="241"/>
      <c r="J30" s="241"/>
      <c r="K30" s="241"/>
      <c r="L30" s="241"/>
      <c r="M30" s="242"/>
    </row>
    <row r="31" spans="2:13" x14ac:dyDescent="0.2">
      <c r="B31" s="3"/>
      <c r="C31" s="241" t="s">
        <v>78</v>
      </c>
      <c r="D31" s="241"/>
      <c r="E31" s="241" t="s">
        <v>79</v>
      </c>
      <c r="F31" s="241"/>
      <c r="G31" s="241"/>
      <c r="H31" s="241"/>
      <c r="I31" s="241"/>
      <c r="J31" s="241"/>
      <c r="K31" s="241"/>
      <c r="L31" s="241"/>
      <c r="M31" s="242"/>
    </row>
    <row r="32" spans="2:13" ht="17" thickBot="1" x14ac:dyDescent="0.25">
      <c r="B32" s="5"/>
      <c r="C32" s="260"/>
      <c r="D32" s="260"/>
      <c r="E32" s="260"/>
      <c r="F32" s="260"/>
      <c r="G32" s="260"/>
      <c r="H32" s="260"/>
      <c r="I32" s="260"/>
      <c r="J32" s="260"/>
      <c r="K32" s="260"/>
      <c r="L32" s="260"/>
      <c r="M32" s="261"/>
    </row>
    <row r="35" spans="3:8" ht="17" thickBot="1" x14ac:dyDescent="0.25"/>
    <row r="36" spans="3:8" ht="22" thickBot="1" x14ac:dyDescent="0.3">
      <c r="C36" s="257" t="s">
        <v>34</v>
      </c>
      <c r="D36" s="258"/>
      <c r="E36" s="258"/>
      <c r="F36" s="259"/>
    </row>
    <row r="39" spans="3:8" ht="17" thickBot="1" x14ac:dyDescent="0.25"/>
    <row r="40" spans="3:8" ht="17" thickBot="1" x14ac:dyDescent="0.25">
      <c r="H40" s="9"/>
    </row>
  </sheetData>
  <mergeCells count="45">
    <mergeCell ref="C23:D23"/>
    <mergeCell ref="E23:M23"/>
    <mergeCell ref="C24:D24"/>
    <mergeCell ref="E24:M24"/>
    <mergeCell ref="C29:D29"/>
    <mergeCell ref="E29:M29"/>
    <mergeCell ref="C26:D26"/>
    <mergeCell ref="E26:M26"/>
    <mergeCell ref="C27:D27"/>
    <mergeCell ref="C28:D28"/>
    <mergeCell ref="E27:M27"/>
    <mergeCell ref="E28:M28"/>
    <mergeCell ref="C25:D25"/>
    <mergeCell ref="E25:M25"/>
    <mergeCell ref="C30:D30"/>
    <mergeCell ref="E30:M30"/>
    <mergeCell ref="C31:D31"/>
    <mergeCell ref="E31:M31"/>
    <mergeCell ref="C36:F36"/>
    <mergeCell ref="C32:D32"/>
    <mergeCell ref="E32:M32"/>
    <mergeCell ref="C4:L5"/>
    <mergeCell ref="E12:M12"/>
    <mergeCell ref="C12:D12"/>
    <mergeCell ref="C13:D13"/>
    <mergeCell ref="E13:M13"/>
    <mergeCell ref="B11:G11"/>
    <mergeCell ref="C14:D14"/>
    <mergeCell ref="E14:M14"/>
    <mergeCell ref="C15:D15"/>
    <mergeCell ref="E15:M15"/>
    <mergeCell ref="C16:D16"/>
    <mergeCell ref="E16:M16"/>
    <mergeCell ref="C17:D17"/>
    <mergeCell ref="E17:M17"/>
    <mergeCell ref="C19:D19"/>
    <mergeCell ref="E19:M19"/>
    <mergeCell ref="C18:D18"/>
    <mergeCell ref="E18:M18"/>
    <mergeCell ref="C22:D22"/>
    <mergeCell ref="E22:M22"/>
    <mergeCell ref="C21:D21"/>
    <mergeCell ref="E21:M21"/>
    <mergeCell ref="C20:D20"/>
    <mergeCell ref="E20:M20"/>
  </mergeCells>
  <hyperlinks>
    <hyperlink ref="C36" location="'Title &amp; Navigation'!A1" display="Back to Title/Navigation Page" xr:uid="{00000000-0004-0000-01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M31"/>
  <sheetViews>
    <sheetView workbookViewId="0">
      <selection activeCell="A35" sqref="A35:XFD35"/>
    </sheetView>
  </sheetViews>
  <sheetFormatPr baseColWidth="10" defaultRowHeight="16" x14ac:dyDescent="0.2"/>
  <cols>
    <col min="2" max="2" width="4.33203125" customWidth="1"/>
    <col min="3" max="4" width="14.83203125" style="22" customWidth="1"/>
    <col min="5" max="6" width="11.5" style="25" customWidth="1"/>
    <col min="7" max="12" width="11.5" customWidth="1"/>
  </cols>
  <sheetData>
    <row r="1" spans="2:13" x14ac:dyDescent="0.2">
      <c r="C1"/>
      <c r="D1"/>
      <c r="E1"/>
    </row>
    <row r="2" spans="2:13" ht="19" x14ac:dyDescent="0.25">
      <c r="C2" s="24" t="str">
        <f>'Title &amp; Navigation'!E3&amp;" " &amp; 'Title &amp; Navigation'!J3</f>
        <v>sP.SE-ICD-018 Initial Issue</v>
      </c>
      <c r="D2" s="54"/>
      <c r="E2"/>
    </row>
    <row r="3" spans="2:13" ht="17" thickBot="1" x14ac:dyDescent="0.25"/>
    <row r="4" spans="2:13" ht="15" customHeight="1" x14ac:dyDescent="0.2">
      <c r="C4" s="264" t="str">
        <f>'Title &amp; Navigation'!B10</f>
        <v>Interface Control Document for sPHENIX HCal Detectors and sPHENIX Installation/Integration (WBS 1.04 and WBS 2.05)</v>
      </c>
      <c r="D4" s="265"/>
      <c r="E4" s="265"/>
      <c r="F4" s="265"/>
      <c r="G4" s="265"/>
      <c r="H4" s="265"/>
      <c r="I4" s="265"/>
      <c r="J4" s="265"/>
      <c r="K4" s="265"/>
      <c r="L4" s="266"/>
    </row>
    <row r="5" spans="2:13" ht="15" customHeight="1" thickBot="1" x14ac:dyDescent="0.25">
      <c r="C5" s="267"/>
      <c r="D5" s="268"/>
      <c r="E5" s="268"/>
      <c r="F5" s="268"/>
      <c r="G5" s="268"/>
      <c r="H5" s="268"/>
      <c r="I5" s="268"/>
      <c r="J5" s="268"/>
      <c r="K5" s="268"/>
      <c r="L5" s="269"/>
    </row>
    <row r="8" spans="2:13" ht="21" x14ac:dyDescent="0.25">
      <c r="B8" s="7" t="s">
        <v>35</v>
      </c>
    </row>
    <row r="10" spans="2:13" ht="17" thickBot="1" x14ac:dyDescent="0.25"/>
    <row r="11" spans="2:13" ht="29" customHeight="1" x14ac:dyDescent="0.2">
      <c r="B11" s="8" t="s">
        <v>207</v>
      </c>
      <c r="C11" s="50"/>
      <c r="D11" s="50"/>
      <c r="E11" s="49"/>
      <c r="F11" s="49"/>
      <c r="G11" s="1"/>
      <c r="H11" s="1"/>
      <c r="I11" s="1"/>
      <c r="J11" s="1"/>
      <c r="K11" s="1"/>
      <c r="L11" s="1"/>
      <c r="M11" s="2"/>
    </row>
    <row r="12" spans="2:13" s="10" customFormat="1" ht="40" customHeight="1" x14ac:dyDescent="0.2">
      <c r="B12" s="11"/>
      <c r="C12" s="270" t="s">
        <v>36</v>
      </c>
      <c r="D12" s="270"/>
      <c r="E12" s="275" t="s">
        <v>208</v>
      </c>
      <c r="F12" s="275"/>
      <c r="G12" s="14" t="s">
        <v>37</v>
      </c>
      <c r="H12" s="14"/>
      <c r="I12" s="14"/>
      <c r="J12" s="14"/>
      <c r="K12" s="14"/>
      <c r="L12" s="14"/>
      <c r="M12" s="15"/>
    </row>
    <row r="13" spans="2:13" s="47" customFormat="1" ht="30" customHeight="1" x14ac:dyDescent="0.2">
      <c r="B13" s="46"/>
      <c r="C13" s="271" t="s">
        <v>84</v>
      </c>
      <c r="D13" s="271"/>
      <c r="E13" s="262" t="s">
        <v>209</v>
      </c>
      <c r="F13" s="262"/>
      <c r="G13" s="272" t="s">
        <v>85</v>
      </c>
      <c r="H13" s="272"/>
      <c r="I13" s="272"/>
      <c r="J13" s="272"/>
      <c r="K13" s="272"/>
      <c r="L13" s="272"/>
      <c r="M13" s="48"/>
    </row>
    <row r="14" spans="2:13" s="47" customFormat="1" ht="16" customHeight="1" x14ac:dyDescent="0.2">
      <c r="B14" s="46"/>
      <c r="C14" s="243" t="s">
        <v>211</v>
      </c>
      <c r="D14" s="243"/>
      <c r="E14" s="276" t="s">
        <v>210</v>
      </c>
      <c r="F14" s="276"/>
      <c r="G14" s="273" t="s">
        <v>104</v>
      </c>
      <c r="H14" s="273"/>
      <c r="I14" s="273"/>
      <c r="J14" s="273"/>
      <c r="K14" s="273"/>
      <c r="L14" s="273"/>
      <c r="M14" s="48"/>
    </row>
    <row r="15" spans="2:13" s="47" customFormat="1" x14ac:dyDescent="0.2">
      <c r="B15" s="46"/>
      <c r="C15" s="243" t="s">
        <v>76</v>
      </c>
      <c r="D15" s="243"/>
      <c r="E15" s="262" t="s">
        <v>209</v>
      </c>
      <c r="F15" s="262"/>
      <c r="G15" s="273" t="s">
        <v>114</v>
      </c>
      <c r="H15" s="273"/>
      <c r="I15" s="273"/>
      <c r="J15" s="273"/>
      <c r="K15" s="273"/>
      <c r="L15" s="273"/>
      <c r="M15" s="48"/>
    </row>
    <row r="16" spans="2:13" s="47" customFormat="1" ht="16" customHeight="1" x14ac:dyDescent="0.2">
      <c r="B16" s="46"/>
      <c r="C16" s="243" t="s">
        <v>76</v>
      </c>
      <c r="D16" s="243"/>
      <c r="E16" s="262" t="s">
        <v>209</v>
      </c>
      <c r="F16" s="262"/>
      <c r="G16" s="273" t="s">
        <v>115</v>
      </c>
      <c r="H16" s="273"/>
      <c r="I16" s="273"/>
      <c r="J16" s="273"/>
      <c r="K16" s="273"/>
      <c r="L16" s="273"/>
      <c r="M16" s="48"/>
    </row>
    <row r="17" spans="2:13" s="47" customFormat="1" ht="16" customHeight="1" x14ac:dyDescent="0.2">
      <c r="B17" s="46"/>
      <c r="C17" s="243" t="s">
        <v>76</v>
      </c>
      <c r="D17" s="243"/>
      <c r="E17" s="262" t="s">
        <v>209</v>
      </c>
      <c r="F17" s="262"/>
      <c r="G17" s="273" t="s">
        <v>212</v>
      </c>
      <c r="H17" s="273"/>
      <c r="I17" s="273"/>
      <c r="J17" s="273"/>
      <c r="K17" s="273"/>
      <c r="L17" s="273"/>
      <c r="M17" s="48"/>
    </row>
    <row r="18" spans="2:13" s="47" customFormat="1" x14ac:dyDescent="0.2">
      <c r="B18" s="46"/>
      <c r="C18" s="243" t="s">
        <v>56</v>
      </c>
      <c r="D18" s="243"/>
      <c r="E18" s="262" t="s">
        <v>209</v>
      </c>
      <c r="F18" s="262"/>
      <c r="G18" s="243" t="s">
        <v>116</v>
      </c>
      <c r="H18" s="243"/>
      <c r="I18" s="243"/>
      <c r="J18" s="243"/>
      <c r="K18" s="243"/>
      <c r="L18" s="243"/>
      <c r="M18" s="48"/>
    </row>
    <row r="19" spans="2:13" ht="16" customHeight="1" x14ac:dyDescent="0.2">
      <c r="B19" s="3"/>
      <c r="C19" s="243" t="s">
        <v>57</v>
      </c>
      <c r="D19" s="243"/>
      <c r="E19" s="262" t="s">
        <v>209</v>
      </c>
      <c r="F19" s="262"/>
      <c r="G19" s="243" t="s">
        <v>117</v>
      </c>
      <c r="H19" s="243"/>
      <c r="I19" s="243"/>
      <c r="J19" s="243"/>
      <c r="K19" s="243"/>
      <c r="L19" s="243"/>
      <c r="M19" s="4"/>
    </row>
    <row r="20" spans="2:13" ht="16" customHeight="1" x14ac:dyDescent="0.2">
      <c r="B20" s="3"/>
      <c r="C20" s="243" t="s">
        <v>58</v>
      </c>
      <c r="D20" s="243"/>
      <c r="E20" s="262" t="s">
        <v>209</v>
      </c>
      <c r="F20" s="262"/>
      <c r="G20" s="243" t="s">
        <v>118</v>
      </c>
      <c r="H20" s="243"/>
      <c r="I20" s="243"/>
      <c r="J20" s="243"/>
      <c r="K20" s="243"/>
      <c r="L20" s="243"/>
      <c r="M20" s="4"/>
    </row>
    <row r="21" spans="2:13" ht="16" customHeight="1" x14ac:dyDescent="0.2">
      <c r="B21" s="3"/>
      <c r="C21" s="243" t="s">
        <v>59</v>
      </c>
      <c r="D21" s="243"/>
      <c r="E21" s="262" t="s">
        <v>209</v>
      </c>
      <c r="F21" s="262"/>
      <c r="G21" s="243" t="s">
        <v>119</v>
      </c>
      <c r="H21" s="243"/>
      <c r="I21" s="243"/>
      <c r="J21" s="243"/>
      <c r="K21" s="243"/>
      <c r="L21" s="243"/>
      <c r="M21" s="4"/>
    </row>
    <row r="22" spans="2:13" ht="31" customHeight="1" x14ac:dyDescent="0.2">
      <c r="B22" s="3"/>
      <c r="C22" s="243" t="s">
        <v>60</v>
      </c>
      <c r="D22" s="243"/>
      <c r="E22" s="262" t="s">
        <v>209</v>
      </c>
      <c r="F22" s="262"/>
      <c r="G22" s="243" t="s">
        <v>121</v>
      </c>
      <c r="H22" s="243"/>
      <c r="I22" s="243"/>
      <c r="J22" s="243"/>
      <c r="K22" s="243"/>
      <c r="L22" s="243"/>
      <c r="M22" s="4"/>
    </row>
    <row r="23" spans="2:13" ht="21" customHeight="1" x14ac:dyDescent="0.2">
      <c r="B23" s="3"/>
      <c r="C23" s="243" t="s">
        <v>61</v>
      </c>
      <c r="D23" s="243"/>
      <c r="E23" s="262" t="s">
        <v>209</v>
      </c>
      <c r="F23" s="262"/>
      <c r="G23" s="243" t="s">
        <v>213</v>
      </c>
      <c r="H23" s="243"/>
      <c r="I23" s="243"/>
      <c r="J23" s="243"/>
      <c r="K23" s="243"/>
      <c r="L23" s="243"/>
      <c r="M23" s="4"/>
    </row>
    <row r="24" spans="2:13" ht="21" customHeight="1" x14ac:dyDescent="0.2">
      <c r="B24" s="3"/>
      <c r="C24" s="243" t="s">
        <v>62</v>
      </c>
      <c r="D24" s="243"/>
      <c r="E24" s="262" t="s">
        <v>209</v>
      </c>
      <c r="F24" s="262"/>
      <c r="G24" s="243" t="s">
        <v>217</v>
      </c>
      <c r="H24" s="243"/>
      <c r="I24" s="243"/>
      <c r="J24" s="243"/>
      <c r="K24" s="243"/>
      <c r="L24" s="243"/>
      <c r="M24" s="4"/>
    </row>
    <row r="25" spans="2:13" ht="16" customHeight="1" x14ac:dyDescent="0.2">
      <c r="B25" s="3"/>
      <c r="C25" s="243" t="s">
        <v>112</v>
      </c>
      <c r="D25" s="243"/>
      <c r="E25" s="262" t="s">
        <v>209</v>
      </c>
      <c r="F25" s="262"/>
      <c r="G25" s="243" t="s">
        <v>120</v>
      </c>
      <c r="H25" s="243"/>
      <c r="I25" s="243"/>
      <c r="J25" s="243"/>
      <c r="K25" s="243"/>
      <c r="L25" s="243"/>
      <c r="M25" s="4"/>
    </row>
    <row r="26" spans="2:13" ht="16" customHeight="1" x14ac:dyDescent="0.2">
      <c r="B26" s="3"/>
      <c r="C26" s="243" t="s">
        <v>76</v>
      </c>
      <c r="D26" s="243"/>
      <c r="E26" s="262" t="s">
        <v>209</v>
      </c>
      <c r="F26" s="262"/>
      <c r="G26" s="243" t="s">
        <v>219</v>
      </c>
      <c r="H26" s="243"/>
      <c r="I26" s="243"/>
      <c r="J26" s="243"/>
      <c r="K26" s="243"/>
      <c r="L26" s="243"/>
      <c r="M26" s="4"/>
    </row>
    <row r="27" spans="2:13" ht="16" customHeight="1" x14ac:dyDescent="0.2">
      <c r="B27" s="3"/>
      <c r="C27" s="243" t="s">
        <v>76</v>
      </c>
      <c r="D27" s="243"/>
      <c r="E27" s="262" t="s">
        <v>209</v>
      </c>
      <c r="F27" s="262"/>
      <c r="G27" s="243" t="s">
        <v>223</v>
      </c>
      <c r="H27" s="243"/>
      <c r="I27" s="243"/>
      <c r="J27" s="243"/>
      <c r="K27" s="243"/>
      <c r="L27" s="243"/>
      <c r="M27" s="4"/>
    </row>
    <row r="28" spans="2:13" ht="17" thickBot="1" x14ac:dyDescent="0.25">
      <c r="B28" s="5"/>
      <c r="C28" s="260"/>
      <c r="D28" s="260"/>
      <c r="E28" s="274"/>
      <c r="F28" s="274"/>
      <c r="G28" s="260"/>
      <c r="H28" s="260"/>
      <c r="I28" s="260"/>
      <c r="J28" s="260"/>
      <c r="K28" s="260"/>
      <c r="L28" s="260"/>
      <c r="M28" s="6"/>
    </row>
    <row r="30" spans="2:13" ht="17" thickBot="1" x14ac:dyDescent="0.25"/>
    <row r="31" spans="2:13" ht="22" thickBot="1" x14ac:dyDescent="0.3">
      <c r="C31" s="257" t="s">
        <v>34</v>
      </c>
      <c r="D31" s="258"/>
      <c r="E31" s="258"/>
      <c r="F31" s="259"/>
    </row>
  </sheetData>
  <mergeCells count="52">
    <mergeCell ref="C17:D17"/>
    <mergeCell ref="E17:F17"/>
    <mergeCell ref="G17:L17"/>
    <mergeCell ref="E24:F24"/>
    <mergeCell ref="E18:F18"/>
    <mergeCell ref="E19:F19"/>
    <mergeCell ref="E20:F20"/>
    <mergeCell ref="E21:F21"/>
    <mergeCell ref="E22:F22"/>
    <mergeCell ref="G20:L20"/>
    <mergeCell ref="C21:D21"/>
    <mergeCell ref="G21:L21"/>
    <mergeCell ref="C22:D22"/>
    <mergeCell ref="G22:L22"/>
    <mergeCell ref="C23:D23"/>
    <mergeCell ref="G23:L23"/>
    <mergeCell ref="E12:F12"/>
    <mergeCell ref="E13:F13"/>
    <mergeCell ref="E14:F14"/>
    <mergeCell ref="E15:F15"/>
    <mergeCell ref="E16:F16"/>
    <mergeCell ref="E28:F28"/>
    <mergeCell ref="G24:L24"/>
    <mergeCell ref="C25:D25"/>
    <mergeCell ref="C24:D24"/>
    <mergeCell ref="G25:L25"/>
    <mergeCell ref="E27:F27"/>
    <mergeCell ref="G27:L27"/>
    <mergeCell ref="C26:D26"/>
    <mergeCell ref="C27:D27"/>
    <mergeCell ref="C31:F31"/>
    <mergeCell ref="C4:L5"/>
    <mergeCell ref="C12:D12"/>
    <mergeCell ref="C13:D13"/>
    <mergeCell ref="G13:L13"/>
    <mergeCell ref="C15:D15"/>
    <mergeCell ref="G15:L15"/>
    <mergeCell ref="C14:D14"/>
    <mergeCell ref="G14:L14"/>
    <mergeCell ref="C16:D16"/>
    <mergeCell ref="G16:L16"/>
    <mergeCell ref="C18:D18"/>
    <mergeCell ref="G18:L18"/>
    <mergeCell ref="C19:D19"/>
    <mergeCell ref="C28:D28"/>
    <mergeCell ref="G28:L28"/>
    <mergeCell ref="G19:L19"/>
    <mergeCell ref="C20:D20"/>
    <mergeCell ref="E26:F26"/>
    <mergeCell ref="G26:L26"/>
    <mergeCell ref="E23:F23"/>
    <mergeCell ref="E25:F25"/>
  </mergeCells>
  <hyperlinks>
    <hyperlink ref="C31" location="'Title &amp; Navigation'!A1" display="Back to Title/Navigation Page" xr:uid="{00000000-0004-0000-02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M35"/>
  <sheetViews>
    <sheetView workbookViewId="0">
      <selection activeCell="L43" sqref="L43"/>
    </sheetView>
  </sheetViews>
  <sheetFormatPr baseColWidth="10" defaultRowHeight="16" x14ac:dyDescent="0.2"/>
  <cols>
    <col min="2" max="2" width="4.33203125" customWidth="1"/>
    <col min="3" max="4" width="14.33203125" customWidth="1"/>
    <col min="5" max="12" width="11.6640625" customWidth="1"/>
  </cols>
  <sheetData>
    <row r="2" spans="2:13" ht="19" x14ac:dyDescent="0.25">
      <c r="C2" s="24" t="str">
        <f>'Title &amp; Navigation'!E3&amp;" " &amp; 'Title &amp; Navigation'!J3</f>
        <v>sP.SE-ICD-018 Initial Issue</v>
      </c>
      <c r="D2" s="54"/>
    </row>
    <row r="3" spans="2:13" ht="17" thickBot="1" x14ac:dyDescent="0.25"/>
    <row r="4" spans="2:13" ht="15" customHeight="1" x14ac:dyDescent="0.2">
      <c r="C4" s="264" t="str">
        <f>'Title &amp; Navigation'!B10</f>
        <v>Interface Control Document for sPHENIX HCal Detectors and sPHENIX Installation/Integration (WBS 1.04 and WBS 2.05)</v>
      </c>
      <c r="D4" s="265"/>
      <c r="E4" s="265"/>
      <c r="F4" s="265"/>
      <c r="G4" s="265"/>
      <c r="H4" s="265"/>
      <c r="I4" s="265"/>
      <c r="J4" s="265"/>
      <c r="K4" s="265"/>
      <c r="L4" s="266"/>
    </row>
    <row r="5" spans="2:13" ht="29" customHeight="1" thickBot="1" x14ac:dyDescent="0.25">
      <c r="C5" s="267"/>
      <c r="D5" s="268"/>
      <c r="E5" s="268"/>
      <c r="F5" s="268"/>
      <c r="G5" s="268"/>
      <c r="H5" s="268"/>
      <c r="I5" s="268"/>
      <c r="J5" s="268"/>
      <c r="K5" s="268"/>
      <c r="L5" s="269"/>
    </row>
    <row r="8" spans="2:13" ht="21" x14ac:dyDescent="0.25">
      <c r="B8" s="155" t="s">
        <v>111</v>
      </c>
    </row>
    <row r="10" spans="2:13" ht="17" thickBot="1" x14ac:dyDescent="0.25"/>
    <row r="11" spans="2:13" ht="29" customHeight="1" x14ac:dyDescent="0.2">
      <c r="B11" s="8" t="s">
        <v>38</v>
      </c>
      <c r="C11" s="1"/>
      <c r="D11" s="1"/>
      <c r="E11" s="1"/>
      <c r="F11" s="1"/>
      <c r="G11" s="1"/>
      <c r="H11" s="1"/>
      <c r="I11" s="1"/>
      <c r="J11" s="1"/>
      <c r="K11" s="1"/>
      <c r="L11" s="1"/>
      <c r="M11" s="2"/>
    </row>
    <row r="12" spans="2:13" ht="15" customHeight="1" x14ac:dyDescent="0.2">
      <c r="B12" s="277" t="s">
        <v>225</v>
      </c>
      <c r="C12" s="278"/>
      <c r="D12" s="278"/>
      <c r="E12" s="278"/>
      <c r="F12" s="278"/>
      <c r="G12" s="278"/>
      <c r="H12" s="278"/>
      <c r="I12" s="278"/>
      <c r="J12" s="278"/>
      <c r="K12" s="278"/>
      <c r="L12" s="278"/>
      <c r="M12" s="279"/>
    </row>
    <row r="13" spans="2:13" x14ac:dyDescent="0.2">
      <c r="B13" s="280"/>
      <c r="C13" s="281"/>
      <c r="D13" s="281"/>
      <c r="E13" s="281"/>
      <c r="F13" s="281"/>
      <c r="G13" s="281"/>
      <c r="H13" s="281"/>
      <c r="I13" s="281"/>
      <c r="J13" s="281"/>
      <c r="K13" s="281"/>
      <c r="L13" s="281"/>
      <c r="M13" s="282"/>
    </row>
    <row r="14" spans="2:13" x14ac:dyDescent="0.2">
      <c r="B14" s="280"/>
      <c r="C14" s="281"/>
      <c r="D14" s="281"/>
      <c r="E14" s="281"/>
      <c r="F14" s="281"/>
      <c r="G14" s="281"/>
      <c r="H14" s="281"/>
      <c r="I14" s="281"/>
      <c r="J14" s="281"/>
      <c r="K14" s="281"/>
      <c r="L14" s="281"/>
      <c r="M14" s="282"/>
    </row>
    <row r="15" spans="2:13" x14ac:dyDescent="0.2">
      <c r="B15" s="280"/>
      <c r="C15" s="281"/>
      <c r="D15" s="281"/>
      <c r="E15" s="281"/>
      <c r="F15" s="281"/>
      <c r="G15" s="281"/>
      <c r="H15" s="281"/>
      <c r="I15" s="281"/>
      <c r="J15" s="281"/>
      <c r="K15" s="281"/>
      <c r="L15" s="281"/>
      <c r="M15" s="282"/>
    </row>
    <row r="16" spans="2:13" x14ac:dyDescent="0.2">
      <c r="B16" s="280"/>
      <c r="C16" s="281"/>
      <c r="D16" s="281"/>
      <c r="E16" s="281"/>
      <c r="F16" s="281"/>
      <c r="G16" s="281"/>
      <c r="H16" s="281"/>
      <c r="I16" s="281"/>
      <c r="J16" s="281"/>
      <c r="K16" s="281"/>
      <c r="L16" s="281"/>
      <c r="M16" s="282"/>
    </row>
    <row r="17" spans="2:13" x14ac:dyDescent="0.2">
      <c r="B17" s="280"/>
      <c r="C17" s="281"/>
      <c r="D17" s="281"/>
      <c r="E17" s="281"/>
      <c r="F17" s="281"/>
      <c r="G17" s="281"/>
      <c r="H17" s="281"/>
      <c r="I17" s="281"/>
      <c r="J17" s="281"/>
      <c r="K17" s="281"/>
      <c r="L17" s="281"/>
      <c r="M17" s="282"/>
    </row>
    <row r="18" spans="2:13" x14ac:dyDescent="0.2">
      <c r="B18" s="280"/>
      <c r="C18" s="281"/>
      <c r="D18" s="281"/>
      <c r="E18" s="281"/>
      <c r="F18" s="281"/>
      <c r="G18" s="281"/>
      <c r="H18" s="281"/>
      <c r="I18" s="281"/>
      <c r="J18" s="281"/>
      <c r="K18" s="281"/>
      <c r="L18" s="281"/>
      <c r="M18" s="282"/>
    </row>
    <row r="19" spans="2:13" x14ac:dyDescent="0.2">
      <c r="B19" s="280"/>
      <c r="C19" s="281"/>
      <c r="D19" s="281"/>
      <c r="E19" s="281"/>
      <c r="F19" s="281"/>
      <c r="G19" s="281"/>
      <c r="H19" s="281"/>
      <c r="I19" s="281"/>
      <c r="J19" s="281"/>
      <c r="K19" s="281"/>
      <c r="L19" s="281"/>
      <c r="M19" s="282"/>
    </row>
    <row r="20" spans="2:13" x14ac:dyDescent="0.2">
      <c r="B20" s="280"/>
      <c r="C20" s="281"/>
      <c r="D20" s="281"/>
      <c r="E20" s="281"/>
      <c r="F20" s="281"/>
      <c r="G20" s="281"/>
      <c r="H20" s="281"/>
      <c r="I20" s="281"/>
      <c r="J20" s="281"/>
      <c r="K20" s="281"/>
      <c r="L20" s="281"/>
      <c r="M20" s="282"/>
    </row>
    <row r="21" spans="2:13" x14ac:dyDescent="0.2">
      <c r="B21" s="280"/>
      <c r="C21" s="281"/>
      <c r="D21" s="281"/>
      <c r="E21" s="281"/>
      <c r="F21" s="281"/>
      <c r="G21" s="281"/>
      <c r="H21" s="281"/>
      <c r="I21" s="281"/>
      <c r="J21" s="281"/>
      <c r="K21" s="281"/>
      <c r="L21" s="281"/>
      <c r="M21" s="282"/>
    </row>
    <row r="22" spans="2:13" x14ac:dyDescent="0.2">
      <c r="B22" s="280"/>
      <c r="C22" s="281"/>
      <c r="D22" s="281"/>
      <c r="E22" s="281"/>
      <c r="F22" s="281"/>
      <c r="G22" s="281"/>
      <c r="H22" s="281"/>
      <c r="I22" s="281"/>
      <c r="J22" s="281"/>
      <c r="K22" s="281"/>
      <c r="L22" s="281"/>
      <c r="M22" s="282"/>
    </row>
    <row r="23" spans="2:13" x14ac:dyDescent="0.2">
      <c r="B23" s="280"/>
      <c r="C23" s="281"/>
      <c r="D23" s="281"/>
      <c r="E23" s="281"/>
      <c r="F23" s="281"/>
      <c r="G23" s="281"/>
      <c r="H23" s="281"/>
      <c r="I23" s="281"/>
      <c r="J23" s="281"/>
      <c r="K23" s="281"/>
      <c r="L23" s="281"/>
      <c r="M23" s="282"/>
    </row>
    <row r="24" spans="2:13" x14ac:dyDescent="0.2">
      <c r="B24" s="280"/>
      <c r="C24" s="281"/>
      <c r="D24" s="281"/>
      <c r="E24" s="281"/>
      <c r="F24" s="281"/>
      <c r="G24" s="281"/>
      <c r="H24" s="281"/>
      <c r="I24" s="281"/>
      <c r="J24" s="281"/>
      <c r="K24" s="281"/>
      <c r="L24" s="281"/>
      <c r="M24" s="282"/>
    </row>
    <row r="25" spans="2:13" ht="17" thickBot="1" x14ac:dyDescent="0.25">
      <c r="B25" s="283"/>
      <c r="C25" s="284"/>
      <c r="D25" s="284"/>
      <c r="E25" s="284"/>
      <c r="F25" s="284"/>
      <c r="G25" s="284"/>
      <c r="H25" s="284"/>
      <c r="I25" s="284"/>
      <c r="J25" s="284"/>
      <c r="K25" s="284"/>
      <c r="L25" s="284"/>
      <c r="M25" s="285"/>
    </row>
    <row r="28" spans="2:13" ht="17" thickBot="1" x14ac:dyDescent="0.25"/>
    <row r="29" spans="2:13" ht="22" thickBot="1" x14ac:dyDescent="0.3">
      <c r="C29" s="257" t="s">
        <v>34</v>
      </c>
      <c r="D29" s="258"/>
      <c r="E29" s="258"/>
      <c r="F29" s="259"/>
    </row>
    <row r="33" spans="6:8" x14ac:dyDescent="0.2">
      <c r="H33" s="56"/>
    </row>
    <row r="35" spans="6:8" ht="21" x14ac:dyDescent="0.25">
      <c r="F35" s="155"/>
    </row>
  </sheetData>
  <mergeCells count="3">
    <mergeCell ref="C29:F29"/>
    <mergeCell ref="B12:M25"/>
    <mergeCell ref="C4:L5"/>
  </mergeCells>
  <hyperlinks>
    <hyperlink ref="C29" location="'Title &amp; Navigation'!A1" display="Back to Title/Navigation Page" xr:uid="{00000000-0004-0000-03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M49"/>
  <sheetViews>
    <sheetView topLeftCell="A10" zoomScale="125" zoomScaleNormal="125" zoomScalePageLayoutView="125" workbookViewId="0">
      <selection activeCell="F57" sqref="F57"/>
    </sheetView>
  </sheetViews>
  <sheetFormatPr baseColWidth="10" defaultRowHeight="16" x14ac:dyDescent="0.2"/>
  <cols>
    <col min="2" max="2" width="4.33203125" customWidth="1"/>
    <col min="3" max="3" width="11.33203125" customWidth="1"/>
    <col min="4" max="4" width="15.83203125" customWidth="1"/>
    <col min="5" max="9" width="11.33203125" customWidth="1"/>
    <col min="10" max="10" width="15.6640625" customWidth="1"/>
    <col min="11" max="12" width="11.33203125" customWidth="1"/>
  </cols>
  <sheetData>
    <row r="2" spans="2:13" ht="19" x14ac:dyDescent="0.25">
      <c r="C2" s="24" t="str">
        <f>'Title &amp; Navigation'!E3&amp;" " &amp; 'Title &amp; Navigation'!J3</f>
        <v>sP.SE-ICD-018 Initial Issue</v>
      </c>
      <c r="D2" s="24"/>
    </row>
    <row r="3" spans="2:13" ht="17" thickBot="1" x14ac:dyDescent="0.25"/>
    <row r="4" spans="2:13" ht="15" customHeight="1" x14ac:dyDescent="0.2">
      <c r="C4" s="264" t="str">
        <f>'Title &amp; Navigation'!B10</f>
        <v>Interface Control Document for sPHENIX HCal Detectors and sPHENIX Installation/Integration (WBS 1.04 and WBS 2.05)</v>
      </c>
      <c r="D4" s="265"/>
      <c r="E4" s="265"/>
      <c r="F4" s="265"/>
      <c r="G4" s="265"/>
      <c r="H4" s="265"/>
      <c r="I4" s="265"/>
      <c r="J4" s="265"/>
      <c r="K4" s="265"/>
      <c r="L4" s="266"/>
    </row>
    <row r="5" spans="2:13" ht="29" customHeight="1" thickBot="1" x14ac:dyDescent="0.25">
      <c r="C5" s="267"/>
      <c r="D5" s="268"/>
      <c r="E5" s="268"/>
      <c r="F5" s="268"/>
      <c r="G5" s="268"/>
      <c r="H5" s="268"/>
      <c r="I5" s="268"/>
      <c r="J5" s="268"/>
      <c r="K5" s="268"/>
      <c r="L5" s="269"/>
    </row>
    <row r="8" spans="2:13" ht="21" x14ac:dyDescent="0.25">
      <c r="B8" s="7" t="s">
        <v>39</v>
      </c>
    </row>
    <row r="10" spans="2:13" ht="17" thickBot="1" x14ac:dyDescent="0.25"/>
    <row r="11" spans="2:13" ht="29" customHeight="1" x14ac:dyDescent="0.2">
      <c r="B11" s="8" t="s">
        <v>42</v>
      </c>
      <c r="C11" s="1"/>
      <c r="D11" s="1"/>
      <c r="E11" s="1"/>
      <c r="F11" s="1"/>
      <c r="G11" s="1"/>
      <c r="H11" s="1"/>
      <c r="I11" s="1"/>
      <c r="J11" s="1"/>
      <c r="K11" s="1"/>
      <c r="L11" s="1"/>
      <c r="M11" s="2"/>
    </row>
    <row r="12" spans="2:13" s="10" customFormat="1" ht="13" customHeight="1" x14ac:dyDescent="0.2">
      <c r="B12" s="11"/>
      <c r="C12" s="14"/>
      <c r="D12" s="14"/>
      <c r="E12" s="12"/>
      <c r="F12" s="13"/>
      <c r="G12" s="14"/>
      <c r="H12" s="14"/>
      <c r="I12" s="14"/>
      <c r="J12" s="14"/>
      <c r="K12" s="14"/>
      <c r="L12" s="14"/>
      <c r="M12" s="15"/>
    </row>
    <row r="13" spans="2:13" ht="15" customHeight="1" x14ac:dyDescent="0.2">
      <c r="B13" s="277" t="s">
        <v>214</v>
      </c>
      <c r="C13" s="286"/>
      <c r="D13" s="286"/>
      <c r="E13" s="286"/>
      <c r="F13" s="286"/>
      <c r="G13" s="286"/>
      <c r="H13" s="286"/>
      <c r="I13" s="286"/>
      <c r="J13" s="286"/>
      <c r="K13" s="286"/>
      <c r="L13" s="286"/>
      <c r="M13" s="287"/>
    </row>
    <row r="14" spans="2:13" x14ac:dyDescent="0.2">
      <c r="B14" s="288"/>
      <c r="C14" s="289"/>
      <c r="D14" s="289"/>
      <c r="E14" s="289"/>
      <c r="F14" s="289"/>
      <c r="G14" s="289"/>
      <c r="H14" s="289"/>
      <c r="I14" s="289"/>
      <c r="J14" s="289"/>
      <c r="K14" s="289"/>
      <c r="L14" s="289"/>
      <c r="M14" s="290"/>
    </row>
    <row r="15" spans="2:13" x14ac:dyDescent="0.2">
      <c r="B15" s="288"/>
      <c r="C15" s="289"/>
      <c r="D15" s="289"/>
      <c r="E15" s="289"/>
      <c r="F15" s="289"/>
      <c r="G15" s="289"/>
      <c r="H15" s="289"/>
      <c r="I15" s="289"/>
      <c r="J15" s="289"/>
      <c r="K15" s="289"/>
      <c r="L15" s="289"/>
      <c r="M15" s="290"/>
    </row>
    <row r="16" spans="2:13" x14ac:dyDescent="0.2">
      <c r="B16" s="288"/>
      <c r="C16" s="289"/>
      <c r="D16" s="289"/>
      <c r="E16" s="289"/>
      <c r="F16" s="289"/>
      <c r="G16" s="289"/>
      <c r="H16" s="289"/>
      <c r="I16" s="289"/>
      <c r="J16" s="289"/>
      <c r="K16" s="289"/>
      <c r="L16" s="289"/>
      <c r="M16" s="290"/>
    </row>
    <row r="17" spans="2:13" x14ac:dyDescent="0.2">
      <c r="B17" s="288"/>
      <c r="C17" s="289"/>
      <c r="D17" s="289"/>
      <c r="E17" s="289"/>
      <c r="F17" s="289"/>
      <c r="G17" s="289"/>
      <c r="H17" s="289"/>
      <c r="I17" s="289"/>
      <c r="J17" s="289"/>
      <c r="K17" s="289"/>
      <c r="L17" s="289"/>
      <c r="M17" s="290"/>
    </row>
    <row r="18" spans="2:13" x14ac:dyDescent="0.2">
      <c r="B18" s="288"/>
      <c r="C18" s="289"/>
      <c r="D18" s="289"/>
      <c r="E18" s="289"/>
      <c r="F18" s="289"/>
      <c r="G18" s="289"/>
      <c r="H18" s="289"/>
      <c r="I18" s="289"/>
      <c r="J18" s="289"/>
      <c r="K18" s="289"/>
      <c r="L18" s="289"/>
      <c r="M18" s="290"/>
    </row>
    <row r="19" spans="2:13" x14ac:dyDescent="0.2">
      <c r="B19" s="288"/>
      <c r="C19" s="289"/>
      <c r="D19" s="289"/>
      <c r="E19" s="289"/>
      <c r="F19" s="289"/>
      <c r="G19" s="289"/>
      <c r="H19" s="289"/>
      <c r="I19" s="289"/>
      <c r="J19" s="289"/>
      <c r="K19" s="289"/>
      <c r="L19" s="289"/>
      <c r="M19" s="290"/>
    </row>
    <row r="20" spans="2:13" x14ac:dyDescent="0.2">
      <c r="B20" s="288"/>
      <c r="C20" s="289"/>
      <c r="D20" s="289"/>
      <c r="E20" s="289"/>
      <c r="F20" s="289"/>
      <c r="G20" s="289"/>
      <c r="H20" s="289"/>
      <c r="I20" s="289"/>
      <c r="J20" s="289"/>
      <c r="K20" s="289"/>
      <c r="L20" s="289"/>
      <c r="M20" s="290"/>
    </row>
    <row r="21" spans="2:13" x14ac:dyDescent="0.2">
      <c r="B21" s="288"/>
      <c r="C21" s="289"/>
      <c r="D21" s="289"/>
      <c r="E21" s="289"/>
      <c r="F21" s="289"/>
      <c r="G21" s="289"/>
      <c r="H21" s="289"/>
      <c r="I21" s="289"/>
      <c r="J21" s="289"/>
      <c r="K21" s="289"/>
      <c r="L21" s="289"/>
      <c r="M21" s="290"/>
    </row>
    <row r="22" spans="2:13" x14ac:dyDescent="0.2">
      <c r="B22" s="288"/>
      <c r="C22" s="289"/>
      <c r="D22" s="289"/>
      <c r="E22" s="289"/>
      <c r="F22" s="289"/>
      <c r="G22" s="289"/>
      <c r="H22" s="289"/>
      <c r="I22" s="289"/>
      <c r="J22" s="289"/>
      <c r="K22" s="289"/>
      <c r="L22" s="289"/>
      <c r="M22" s="290"/>
    </row>
    <row r="23" spans="2:13" x14ac:dyDescent="0.2">
      <c r="B23" s="288"/>
      <c r="C23" s="289"/>
      <c r="D23" s="289"/>
      <c r="E23" s="289"/>
      <c r="F23" s="289"/>
      <c r="G23" s="289"/>
      <c r="H23" s="289"/>
      <c r="I23" s="289"/>
      <c r="J23" s="289"/>
      <c r="K23" s="289"/>
      <c r="L23" s="289"/>
      <c r="M23" s="290"/>
    </row>
    <row r="24" spans="2:13" x14ac:dyDescent="0.2">
      <c r="B24" s="288"/>
      <c r="C24" s="289"/>
      <c r="D24" s="289"/>
      <c r="E24" s="289"/>
      <c r="F24" s="289"/>
      <c r="G24" s="289"/>
      <c r="H24" s="289"/>
      <c r="I24" s="289"/>
      <c r="J24" s="289"/>
      <c r="K24" s="289"/>
      <c r="L24" s="289"/>
      <c r="M24" s="290"/>
    </row>
    <row r="25" spans="2:13" x14ac:dyDescent="0.2">
      <c r="B25" s="288"/>
      <c r="C25" s="289"/>
      <c r="D25" s="289"/>
      <c r="E25" s="289"/>
      <c r="F25" s="289"/>
      <c r="G25" s="289"/>
      <c r="H25" s="289"/>
      <c r="I25" s="289"/>
      <c r="J25" s="289"/>
      <c r="K25" s="289"/>
      <c r="L25" s="289"/>
      <c r="M25" s="290"/>
    </row>
    <row r="26" spans="2:13" x14ac:dyDescent="0.2">
      <c r="B26" s="288"/>
      <c r="C26" s="289"/>
      <c r="D26" s="289"/>
      <c r="E26" s="289"/>
      <c r="F26" s="289"/>
      <c r="G26" s="289"/>
      <c r="H26" s="289"/>
      <c r="I26" s="289"/>
      <c r="J26" s="289"/>
      <c r="K26" s="289"/>
      <c r="L26" s="289"/>
      <c r="M26" s="290"/>
    </row>
    <row r="27" spans="2:13" x14ac:dyDescent="0.2">
      <c r="B27" s="288"/>
      <c r="C27" s="289"/>
      <c r="D27" s="289"/>
      <c r="E27" s="289"/>
      <c r="F27" s="289"/>
      <c r="G27" s="289"/>
      <c r="H27" s="289"/>
      <c r="I27" s="289"/>
      <c r="J27" s="289"/>
      <c r="K27" s="289"/>
      <c r="L27" s="289"/>
      <c r="M27" s="290"/>
    </row>
    <row r="28" spans="2:13" x14ac:dyDescent="0.2">
      <c r="B28" s="288"/>
      <c r="C28" s="289"/>
      <c r="D28" s="289"/>
      <c r="E28" s="289"/>
      <c r="F28" s="289"/>
      <c r="G28" s="289"/>
      <c r="H28" s="289"/>
      <c r="I28" s="289"/>
      <c r="J28" s="289"/>
      <c r="K28" s="289"/>
      <c r="L28" s="289"/>
      <c r="M28" s="290"/>
    </row>
    <row r="29" spans="2:13" x14ac:dyDescent="0.2">
      <c r="B29" s="288"/>
      <c r="C29" s="289"/>
      <c r="D29" s="289"/>
      <c r="E29" s="289"/>
      <c r="F29" s="289"/>
      <c r="G29" s="289"/>
      <c r="H29" s="289"/>
      <c r="I29" s="289"/>
      <c r="J29" s="289"/>
      <c r="K29" s="289"/>
      <c r="L29" s="289"/>
      <c r="M29" s="290"/>
    </row>
    <row r="30" spans="2:13" x14ac:dyDescent="0.2">
      <c r="B30" s="288"/>
      <c r="C30" s="289"/>
      <c r="D30" s="289"/>
      <c r="E30" s="289"/>
      <c r="F30" s="289"/>
      <c r="G30" s="289"/>
      <c r="H30" s="289"/>
      <c r="I30" s="289"/>
      <c r="J30" s="289"/>
      <c r="K30" s="289"/>
      <c r="L30" s="289"/>
      <c r="M30" s="290"/>
    </row>
    <row r="31" spans="2:13" x14ac:dyDescent="0.2">
      <c r="B31" s="288"/>
      <c r="C31" s="289"/>
      <c r="D31" s="289"/>
      <c r="E31" s="289"/>
      <c r="F31" s="289"/>
      <c r="G31" s="289"/>
      <c r="H31" s="289"/>
      <c r="I31" s="289"/>
      <c r="J31" s="289"/>
      <c r="K31" s="289"/>
      <c r="L31" s="289"/>
      <c r="M31" s="290"/>
    </row>
    <row r="32" spans="2:13" x14ac:dyDescent="0.2">
      <c r="B32" s="288"/>
      <c r="C32" s="289"/>
      <c r="D32" s="289"/>
      <c r="E32" s="289"/>
      <c r="F32" s="289"/>
      <c r="G32" s="289"/>
      <c r="H32" s="289"/>
      <c r="I32" s="289"/>
      <c r="J32" s="289"/>
      <c r="K32" s="289"/>
      <c r="L32" s="289"/>
      <c r="M32" s="290"/>
    </row>
    <row r="33" spans="2:13" x14ac:dyDescent="0.2">
      <c r="B33" s="288"/>
      <c r="C33" s="289"/>
      <c r="D33" s="289"/>
      <c r="E33" s="289"/>
      <c r="F33" s="289"/>
      <c r="G33" s="289"/>
      <c r="H33" s="289"/>
      <c r="I33" s="289"/>
      <c r="J33" s="289"/>
      <c r="K33" s="289"/>
      <c r="L33" s="289"/>
      <c r="M33" s="290"/>
    </row>
    <row r="34" spans="2:13" x14ac:dyDescent="0.2">
      <c r="B34" s="288"/>
      <c r="C34" s="289"/>
      <c r="D34" s="289"/>
      <c r="E34" s="289"/>
      <c r="F34" s="289"/>
      <c r="G34" s="289"/>
      <c r="H34" s="289"/>
      <c r="I34" s="289"/>
      <c r="J34" s="289"/>
      <c r="K34" s="289"/>
      <c r="L34" s="289"/>
      <c r="M34" s="290"/>
    </row>
    <row r="35" spans="2:13" x14ac:dyDescent="0.2">
      <c r="B35" s="288"/>
      <c r="C35" s="289"/>
      <c r="D35" s="289"/>
      <c r="E35" s="289"/>
      <c r="F35" s="289"/>
      <c r="G35" s="289"/>
      <c r="H35" s="289"/>
      <c r="I35" s="289"/>
      <c r="J35" s="289"/>
      <c r="K35" s="289"/>
      <c r="L35" s="289"/>
      <c r="M35" s="290"/>
    </row>
    <row r="36" spans="2:13" x14ac:dyDescent="0.2">
      <c r="B36" s="288"/>
      <c r="C36" s="289"/>
      <c r="D36" s="289"/>
      <c r="E36" s="289"/>
      <c r="F36" s="289"/>
      <c r="G36" s="289"/>
      <c r="H36" s="289"/>
      <c r="I36" s="289"/>
      <c r="J36" s="289"/>
      <c r="K36" s="289"/>
      <c r="L36" s="289"/>
      <c r="M36" s="290"/>
    </row>
    <row r="37" spans="2:13" x14ac:dyDescent="0.2">
      <c r="B37" s="288"/>
      <c r="C37" s="289"/>
      <c r="D37" s="289"/>
      <c r="E37" s="289"/>
      <c r="F37" s="289"/>
      <c r="G37" s="289"/>
      <c r="H37" s="289"/>
      <c r="I37" s="289"/>
      <c r="J37" s="289"/>
      <c r="K37" s="289"/>
      <c r="L37" s="289"/>
      <c r="M37" s="290"/>
    </row>
    <row r="38" spans="2:13" x14ac:dyDescent="0.2">
      <c r="B38" s="288"/>
      <c r="C38" s="289"/>
      <c r="D38" s="289"/>
      <c r="E38" s="289"/>
      <c r="F38" s="289"/>
      <c r="G38" s="289"/>
      <c r="H38" s="289"/>
      <c r="I38" s="289"/>
      <c r="J38" s="289"/>
      <c r="K38" s="289"/>
      <c r="L38" s="289"/>
      <c r="M38" s="290"/>
    </row>
    <row r="39" spans="2:13" x14ac:dyDescent="0.2">
      <c r="B39" s="288"/>
      <c r="C39" s="289"/>
      <c r="D39" s="289"/>
      <c r="E39" s="289"/>
      <c r="F39" s="289"/>
      <c r="G39" s="289"/>
      <c r="H39" s="289"/>
      <c r="I39" s="289"/>
      <c r="J39" s="289"/>
      <c r="K39" s="289"/>
      <c r="L39" s="289"/>
      <c r="M39" s="290"/>
    </row>
    <row r="40" spans="2:13" x14ac:dyDescent="0.2">
      <c r="B40" s="288"/>
      <c r="C40" s="289"/>
      <c r="D40" s="289"/>
      <c r="E40" s="289"/>
      <c r="F40" s="289"/>
      <c r="G40" s="289"/>
      <c r="H40" s="289"/>
      <c r="I40" s="289"/>
      <c r="J40" s="289"/>
      <c r="K40" s="289"/>
      <c r="L40" s="289"/>
      <c r="M40" s="290"/>
    </row>
    <row r="41" spans="2:13" x14ac:dyDescent="0.2">
      <c r="B41" s="288"/>
      <c r="C41" s="289"/>
      <c r="D41" s="289"/>
      <c r="E41" s="289"/>
      <c r="F41" s="289"/>
      <c r="G41" s="289"/>
      <c r="H41" s="289"/>
      <c r="I41" s="289"/>
      <c r="J41" s="289"/>
      <c r="K41" s="289"/>
      <c r="L41" s="289"/>
      <c r="M41" s="290"/>
    </row>
    <row r="42" spans="2:13" x14ac:dyDescent="0.2">
      <c r="B42" s="288"/>
      <c r="C42" s="289"/>
      <c r="D42" s="289"/>
      <c r="E42" s="289"/>
      <c r="F42" s="289"/>
      <c r="G42" s="289"/>
      <c r="H42" s="289"/>
      <c r="I42" s="289"/>
      <c r="J42" s="289"/>
      <c r="K42" s="289"/>
      <c r="L42" s="289"/>
      <c r="M42" s="290"/>
    </row>
    <row r="43" spans="2:13" x14ac:dyDescent="0.2">
      <c r="B43" s="288"/>
      <c r="C43" s="289"/>
      <c r="D43" s="289"/>
      <c r="E43" s="289"/>
      <c r="F43" s="289"/>
      <c r="G43" s="289"/>
      <c r="H43" s="289"/>
      <c r="I43" s="289"/>
      <c r="J43" s="289"/>
      <c r="K43" s="289"/>
      <c r="L43" s="289"/>
      <c r="M43" s="290"/>
    </row>
    <row r="44" spans="2:13" x14ac:dyDescent="0.2">
      <c r="B44" s="288"/>
      <c r="C44" s="289"/>
      <c r="D44" s="289"/>
      <c r="E44" s="289"/>
      <c r="F44" s="289"/>
      <c r="G44" s="289"/>
      <c r="H44" s="289"/>
      <c r="I44" s="289"/>
      <c r="J44" s="289"/>
      <c r="K44" s="289"/>
      <c r="L44" s="289"/>
      <c r="M44" s="290"/>
    </row>
    <row r="45" spans="2:13" x14ac:dyDescent="0.2">
      <c r="B45" s="288"/>
      <c r="C45" s="289"/>
      <c r="D45" s="289"/>
      <c r="E45" s="289"/>
      <c r="F45" s="289"/>
      <c r="G45" s="289"/>
      <c r="H45" s="289"/>
      <c r="I45" s="289"/>
      <c r="J45" s="289"/>
      <c r="K45" s="289"/>
      <c r="L45" s="289"/>
      <c r="M45" s="290"/>
    </row>
    <row r="46" spans="2:13" ht="17" thickBot="1" x14ac:dyDescent="0.25">
      <c r="B46" s="291"/>
      <c r="C46" s="292"/>
      <c r="D46" s="292"/>
      <c r="E46" s="292"/>
      <c r="F46" s="292"/>
      <c r="G46" s="292"/>
      <c r="H46" s="292"/>
      <c r="I46" s="292"/>
      <c r="J46" s="292"/>
      <c r="K46" s="292"/>
      <c r="L46" s="292"/>
      <c r="M46" s="293"/>
    </row>
    <row r="48" spans="2:13" ht="17" thickBot="1" x14ac:dyDescent="0.25"/>
    <row r="49" spans="3:6" ht="22" thickBot="1" x14ac:dyDescent="0.3">
      <c r="C49" s="257" t="s">
        <v>34</v>
      </c>
      <c r="D49" s="258"/>
      <c r="E49" s="258"/>
      <c r="F49" s="259"/>
    </row>
  </sheetData>
  <mergeCells count="3">
    <mergeCell ref="C4:L5"/>
    <mergeCell ref="B13:M46"/>
    <mergeCell ref="C49:F49"/>
  </mergeCells>
  <hyperlinks>
    <hyperlink ref="C49" location="'Title &amp; Navigation'!A1" display="Back to Title/Navigation Page" xr:uid="{00000000-0004-0000-04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M165"/>
  <sheetViews>
    <sheetView tabSelected="1" zoomScale="125" zoomScaleNormal="125" zoomScalePageLayoutView="125" workbookViewId="0">
      <selection activeCell="B11" sqref="B11:M37"/>
    </sheetView>
  </sheetViews>
  <sheetFormatPr baseColWidth="10" defaultRowHeight="16" x14ac:dyDescent="0.2"/>
  <cols>
    <col min="2" max="2" width="4.33203125" customWidth="1"/>
    <col min="3" max="3" width="17.5" customWidth="1"/>
    <col min="4" max="4" width="20.6640625" customWidth="1"/>
    <col min="5" max="5" width="10.1640625" customWidth="1"/>
    <col min="6" max="6" width="9.33203125" customWidth="1"/>
    <col min="12" max="12" width="18.33203125" customWidth="1"/>
  </cols>
  <sheetData>
    <row r="2" spans="2:13" ht="19" x14ac:dyDescent="0.25">
      <c r="C2" s="24" t="str">
        <f>'Title &amp; Navigation'!E3&amp;" " &amp; 'Title &amp; Navigation'!J3</f>
        <v>sP.SE-ICD-018 Initial Issue</v>
      </c>
      <c r="D2" s="24"/>
    </row>
    <row r="3" spans="2:13" ht="17" thickBot="1" x14ac:dyDescent="0.25"/>
    <row r="4" spans="2:13" ht="15" customHeight="1" x14ac:dyDescent="0.2">
      <c r="C4" s="264" t="str">
        <f>'Title &amp; Navigation'!B10</f>
        <v>Interface Control Document for sPHENIX HCal Detectors and sPHENIX Installation/Integration (WBS 1.04 and WBS 2.05)</v>
      </c>
      <c r="D4" s="265"/>
      <c r="E4" s="265"/>
      <c r="F4" s="265"/>
      <c r="G4" s="265"/>
      <c r="H4" s="265"/>
      <c r="I4" s="265"/>
      <c r="J4" s="265"/>
      <c r="K4" s="265"/>
      <c r="L4" s="266"/>
    </row>
    <row r="5" spans="2:13" ht="28" customHeight="1" thickBot="1" x14ac:dyDescent="0.25">
      <c r="C5" s="267"/>
      <c r="D5" s="268"/>
      <c r="E5" s="268"/>
      <c r="F5" s="268"/>
      <c r="G5" s="268"/>
      <c r="H5" s="268"/>
      <c r="I5" s="268"/>
      <c r="J5" s="268"/>
      <c r="K5" s="268"/>
      <c r="L5" s="269"/>
    </row>
    <row r="8" spans="2:13" ht="21" x14ac:dyDescent="0.25">
      <c r="B8" s="7" t="s">
        <v>40</v>
      </c>
    </row>
    <row r="9" spans="2:13" ht="17" thickBot="1" x14ac:dyDescent="0.25"/>
    <row r="10" spans="2:13" ht="29" customHeight="1" x14ac:dyDescent="0.2">
      <c r="B10" s="16" t="s">
        <v>41</v>
      </c>
      <c r="C10" s="1"/>
      <c r="D10" s="1"/>
      <c r="E10" s="1"/>
      <c r="F10" s="1"/>
      <c r="G10" s="1"/>
      <c r="H10" s="1"/>
      <c r="I10" s="1"/>
      <c r="J10" s="1"/>
      <c r="K10" s="1"/>
      <c r="L10" s="1"/>
      <c r="M10" s="2"/>
    </row>
    <row r="11" spans="2:13" ht="15" customHeight="1" x14ac:dyDescent="0.2">
      <c r="B11" s="277" t="s">
        <v>215</v>
      </c>
      <c r="C11" s="286"/>
      <c r="D11" s="286"/>
      <c r="E11" s="286"/>
      <c r="F11" s="286"/>
      <c r="G11" s="286"/>
      <c r="H11" s="286"/>
      <c r="I11" s="286"/>
      <c r="J11" s="286"/>
      <c r="K11" s="286"/>
      <c r="L11" s="286"/>
      <c r="M11" s="287"/>
    </row>
    <row r="12" spans="2:13" x14ac:dyDescent="0.2">
      <c r="B12" s="288"/>
      <c r="C12" s="289"/>
      <c r="D12" s="289"/>
      <c r="E12" s="289"/>
      <c r="F12" s="289"/>
      <c r="G12" s="289"/>
      <c r="H12" s="289"/>
      <c r="I12" s="289"/>
      <c r="J12" s="289"/>
      <c r="K12" s="289"/>
      <c r="L12" s="289"/>
      <c r="M12" s="290"/>
    </row>
    <row r="13" spans="2:13" x14ac:dyDescent="0.2">
      <c r="B13" s="288"/>
      <c r="C13" s="289"/>
      <c r="D13" s="289"/>
      <c r="E13" s="289"/>
      <c r="F13" s="289"/>
      <c r="G13" s="289"/>
      <c r="H13" s="289"/>
      <c r="I13" s="289"/>
      <c r="J13" s="289"/>
      <c r="K13" s="289"/>
      <c r="L13" s="289"/>
      <c r="M13" s="290"/>
    </row>
    <row r="14" spans="2:13" x14ac:dyDescent="0.2">
      <c r="B14" s="288"/>
      <c r="C14" s="289"/>
      <c r="D14" s="289"/>
      <c r="E14" s="289"/>
      <c r="F14" s="289"/>
      <c r="G14" s="289"/>
      <c r="H14" s="289"/>
      <c r="I14" s="289"/>
      <c r="J14" s="289"/>
      <c r="K14" s="289"/>
      <c r="L14" s="289"/>
      <c r="M14" s="290"/>
    </row>
    <row r="15" spans="2:13" x14ac:dyDescent="0.2">
      <c r="B15" s="288"/>
      <c r="C15" s="289"/>
      <c r="D15" s="289"/>
      <c r="E15" s="289"/>
      <c r="F15" s="289"/>
      <c r="G15" s="289"/>
      <c r="H15" s="289"/>
      <c r="I15" s="289"/>
      <c r="J15" s="289"/>
      <c r="K15" s="289"/>
      <c r="L15" s="289"/>
      <c r="M15" s="290"/>
    </row>
    <row r="16" spans="2:13" x14ac:dyDescent="0.2">
      <c r="B16" s="288"/>
      <c r="C16" s="289"/>
      <c r="D16" s="289"/>
      <c r="E16" s="289"/>
      <c r="F16" s="289"/>
      <c r="G16" s="289"/>
      <c r="H16" s="289"/>
      <c r="I16" s="289"/>
      <c r="J16" s="289"/>
      <c r="K16" s="289"/>
      <c r="L16" s="289"/>
      <c r="M16" s="290"/>
    </row>
    <row r="17" spans="2:13" x14ac:dyDescent="0.2">
      <c r="B17" s="288"/>
      <c r="C17" s="289"/>
      <c r="D17" s="289"/>
      <c r="E17" s="289"/>
      <c r="F17" s="289"/>
      <c r="G17" s="289"/>
      <c r="H17" s="289"/>
      <c r="I17" s="289"/>
      <c r="J17" s="289"/>
      <c r="K17" s="289"/>
      <c r="L17" s="289"/>
      <c r="M17" s="290"/>
    </row>
    <row r="18" spans="2:13" x14ac:dyDescent="0.2">
      <c r="B18" s="288"/>
      <c r="C18" s="289"/>
      <c r="D18" s="289"/>
      <c r="E18" s="289"/>
      <c r="F18" s="289"/>
      <c r="G18" s="289"/>
      <c r="H18" s="289"/>
      <c r="I18" s="289"/>
      <c r="J18" s="289"/>
      <c r="K18" s="289"/>
      <c r="L18" s="289"/>
      <c r="M18" s="290"/>
    </row>
    <row r="19" spans="2:13" x14ac:dyDescent="0.2">
      <c r="B19" s="288"/>
      <c r="C19" s="289"/>
      <c r="D19" s="289"/>
      <c r="E19" s="289"/>
      <c r="F19" s="289"/>
      <c r="G19" s="289"/>
      <c r="H19" s="289"/>
      <c r="I19" s="289"/>
      <c r="J19" s="289"/>
      <c r="K19" s="289"/>
      <c r="L19" s="289"/>
      <c r="M19" s="290"/>
    </row>
    <row r="20" spans="2:13" x14ac:dyDescent="0.2">
      <c r="B20" s="288"/>
      <c r="C20" s="289"/>
      <c r="D20" s="289"/>
      <c r="E20" s="289"/>
      <c r="F20" s="289"/>
      <c r="G20" s="289"/>
      <c r="H20" s="289"/>
      <c r="I20" s="289"/>
      <c r="J20" s="289"/>
      <c r="K20" s="289"/>
      <c r="L20" s="289"/>
      <c r="M20" s="290"/>
    </row>
    <row r="21" spans="2:13" x14ac:dyDescent="0.2">
      <c r="B21" s="288"/>
      <c r="C21" s="289"/>
      <c r="D21" s="289"/>
      <c r="E21" s="289"/>
      <c r="F21" s="289"/>
      <c r="G21" s="289"/>
      <c r="H21" s="289"/>
      <c r="I21" s="289"/>
      <c r="J21" s="289"/>
      <c r="K21" s="289"/>
      <c r="L21" s="289"/>
      <c r="M21" s="290"/>
    </row>
    <row r="22" spans="2:13" x14ac:dyDescent="0.2">
      <c r="B22" s="288"/>
      <c r="C22" s="289"/>
      <c r="D22" s="289"/>
      <c r="E22" s="289"/>
      <c r="F22" s="289"/>
      <c r="G22" s="289"/>
      <c r="H22" s="289"/>
      <c r="I22" s="289"/>
      <c r="J22" s="289"/>
      <c r="K22" s="289"/>
      <c r="L22" s="289"/>
      <c r="M22" s="290"/>
    </row>
    <row r="23" spans="2:13" x14ac:dyDescent="0.2">
      <c r="B23" s="288"/>
      <c r="C23" s="289"/>
      <c r="D23" s="289"/>
      <c r="E23" s="289"/>
      <c r="F23" s="289"/>
      <c r="G23" s="289"/>
      <c r="H23" s="289"/>
      <c r="I23" s="289"/>
      <c r="J23" s="289"/>
      <c r="K23" s="289"/>
      <c r="L23" s="289"/>
      <c r="M23" s="290"/>
    </row>
    <row r="24" spans="2:13" x14ac:dyDescent="0.2">
      <c r="B24" s="288"/>
      <c r="C24" s="289"/>
      <c r="D24" s="289"/>
      <c r="E24" s="289"/>
      <c r="F24" s="289"/>
      <c r="G24" s="289"/>
      <c r="H24" s="289"/>
      <c r="I24" s="289"/>
      <c r="J24" s="289"/>
      <c r="K24" s="289"/>
      <c r="L24" s="289"/>
      <c r="M24" s="290"/>
    </row>
    <row r="25" spans="2:13" x14ac:dyDescent="0.2">
      <c r="B25" s="288"/>
      <c r="C25" s="289"/>
      <c r="D25" s="289"/>
      <c r="E25" s="289"/>
      <c r="F25" s="289"/>
      <c r="G25" s="289"/>
      <c r="H25" s="289"/>
      <c r="I25" s="289"/>
      <c r="J25" s="289"/>
      <c r="K25" s="289"/>
      <c r="L25" s="289"/>
      <c r="M25" s="290"/>
    </row>
    <row r="26" spans="2:13" x14ac:dyDescent="0.2">
      <c r="B26" s="288"/>
      <c r="C26" s="289"/>
      <c r="D26" s="289"/>
      <c r="E26" s="289"/>
      <c r="F26" s="289"/>
      <c r="G26" s="289"/>
      <c r="H26" s="289"/>
      <c r="I26" s="289"/>
      <c r="J26" s="289"/>
      <c r="K26" s="289"/>
      <c r="L26" s="289"/>
      <c r="M26" s="290"/>
    </row>
    <row r="27" spans="2:13" x14ac:dyDescent="0.2">
      <c r="B27" s="288"/>
      <c r="C27" s="289"/>
      <c r="D27" s="289"/>
      <c r="E27" s="289"/>
      <c r="F27" s="289"/>
      <c r="G27" s="289"/>
      <c r="H27" s="289"/>
      <c r="I27" s="289"/>
      <c r="J27" s="289"/>
      <c r="K27" s="289"/>
      <c r="L27" s="289"/>
      <c r="M27" s="290"/>
    </row>
    <row r="28" spans="2:13" x14ac:dyDescent="0.2">
      <c r="B28" s="288"/>
      <c r="C28" s="289"/>
      <c r="D28" s="289"/>
      <c r="E28" s="289"/>
      <c r="F28" s="289"/>
      <c r="G28" s="289"/>
      <c r="H28" s="289"/>
      <c r="I28" s="289"/>
      <c r="J28" s="289"/>
      <c r="K28" s="289"/>
      <c r="L28" s="289"/>
      <c r="M28" s="290"/>
    </row>
    <row r="29" spans="2:13" x14ac:dyDescent="0.2">
      <c r="B29" s="288"/>
      <c r="C29" s="289"/>
      <c r="D29" s="289"/>
      <c r="E29" s="289"/>
      <c r="F29" s="289"/>
      <c r="G29" s="289"/>
      <c r="H29" s="289"/>
      <c r="I29" s="289"/>
      <c r="J29" s="289"/>
      <c r="K29" s="289"/>
      <c r="L29" s="289"/>
      <c r="M29" s="290"/>
    </row>
    <row r="30" spans="2:13" x14ac:dyDescent="0.2">
      <c r="B30" s="288"/>
      <c r="C30" s="289"/>
      <c r="D30" s="289"/>
      <c r="E30" s="289"/>
      <c r="F30" s="289"/>
      <c r="G30" s="289"/>
      <c r="H30" s="289"/>
      <c r="I30" s="289"/>
      <c r="J30" s="289"/>
      <c r="K30" s="289"/>
      <c r="L30" s="289"/>
      <c r="M30" s="290"/>
    </row>
    <row r="31" spans="2:13" x14ac:dyDescent="0.2">
      <c r="B31" s="288"/>
      <c r="C31" s="289"/>
      <c r="D31" s="289"/>
      <c r="E31" s="289"/>
      <c r="F31" s="289"/>
      <c r="G31" s="289"/>
      <c r="H31" s="289"/>
      <c r="I31" s="289"/>
      <c r="J31" s="289"/>
      <c r="K31" s="289"/>
      <c r="L31" s="289"/>
      <c r="M31" s="290"/>
    </row>
    <row r="32" spans="2:13" x14ac:dyDescent="0.2">
      <c r="B32" s="288"/>
      <c r="C32" s="289"/>
      <c r="D32" s="289"/>
      <c r="E32" s="289"/>
      <c r="F32" s="289"/>
      <c r="G32" s="289"/>
      <c r="H32" s="289"/>
      <c r="I32" s="289"/>
      <c r="J32" s="289"/>
      <c r="K32" s="289"/>
      <c r="L32" s="289"/>
      <c r="M32" s="290"/>
    </row>
    <row r="33" spans="2:13" x14ac:dyDescent="0.2">
      <c r="B33" s="288"/>
      <c r="C33" s="289"/>
      <c r="D33" s="289"/>
      <c r="E33" s="289"/>
      <c r="F33" s="289"/>
      <c r="G33" s="289"/>
      <c r="H33" s="289"/>
      <c r="I33" s="289"/>
      <c r="J33" s="289"/>
      <c r="K33" s="289"/>
      <c r="L33" s="289"/>
      <c r="M33" s="290"/>
    </row>
    <row r="34" spans="2:13" x14ac:dyDescent="0.2">
      <c r="B34" s="288"/>
      <c r="C34" s="289"/>
      <c r="D34" s="289"/>
      <c r="E34" s="289"/>
      <c r="F34" s="289"/>
      <c r="G34" s="289"/>
      <c r="H34" s="289"/>
      <c r="I34" s="289"/>
      <c r="J34" s="289"/>
      <c r="K34" s="289"/>
      <c r="L34" s="289"/>
      <c r="M34" s="290"/>
    </row>
    <row r="35" spans="2:13" x14ac:dyDescent="0.2">
      <c r="B35" s="288"/>
      <c r="C35" s="289"/>
      <c r="D35" s="289"/>
      <c r="E35" s="289"/>
      <c r="F35" s="289"/>
      <c r="G35" s="289"/>
      <c r="H35" s="289"/>
      <c r="I35" s="289"/>
      <c r="J35" s="289"/>
      <c r="K35" s="289"/>
      <c r="L35" s="289"/>
      <c r="M35" s="290"/>
    </row>
    <row r="36" spans="2:13" x14ac:dyDescent="0.2">
      <c r="B36" s="288"/>
      <c r="C36" s="289"/>
      <c r="D36" s="289"/>
      <c r="E36" s="289"/>
      <c r="F36" s="289"/>
      <c r="G36" s="289"/>
      <c r="H36" s="289"/>
      <c r="I36" s="289"/>
      <c r="J36" s="289"/>
      <c r="K36" s="289"/>
      <c r="L36" s="289"/>
      <c r="M36" s="290"/>
    </row>
    <row r="37" spans="2:13" ht="17" thickBot="1" x14ac:dyDescent="0.25">
      <c r="B37" s="291"/>
      <c r="C37" s="292"/>
      <c r="D37" s="292"/>
      <c r="E37" s="292"/>
      <c r="F37" s="292"/>
      <c r="G37" s="292"/>
      <c r="H37" s="292"/>
      <c r="I37" s="292"/>
      <c r="J37" s="292"/>
      <c r="K37" s="292"/>
      <c r="L37" s="292"/>
      <c r="M37" s="293"/>
    </row>
    <row r="38" spans="2:13" ht="17" thickBot="1" x14ac:dyDescent="0.25"/>
    <row r="39" spans="2:13" ht="29" customHeight="1" thickBot="1" x14ac:dyDescent="0.25">
      <c r="B39" s="77" t="s">
        <v>123</v>
      </c>
      <c r="C39" s="44"/>
      <c r="D39" s="44"/>
      <c r="E39" s="44"/>
      <c r="F39" s="44"/>
      <c r="G39" s="44"/>
      <c r="H39" s="44"/>
      <c r="I39" s="44"/>
      <c r="J39" s="44"/>
      <c r="K39" s="44"/>
      <c r="L39" s="44"/>
      <c r="M39" s="45"/>
    </row>
    <row r="40" spans="2:13" ht="11" customHeight="1" x14ac:dyDescent="0.2">
      <c r="B40" s="310" t="s">
        <v>216</v>
      </c>
      <c r="C40" s="311"/>
      <c r="D40" s="311"/>
      <c r="E40" s="311"/>
      <c r="F40" s="311"/>
      <c r="G40" s="311"/>
      <c r="H40" s="311"/>
      <c r="I40" s="311"/>
      <c r="J40" s="311"/>
      <c r="K40" s="311"/>
      <c r="L40" s="311"/>
      <c r="M40" s="312"/>
    </row>
    <row r="41" spans="2:13" ht="15" customHeight="1" x14ac:dyDescent="0.2">
      <c r="B41" s="288"/>
      <c r="C41" s="289"/>
      <c r="D41" s="289"/>
      <c r="E41" s="289"/>
      <c r="F41" s="289"/>
      <c r="G41" s="289"/>
      <c r="H41" s="289"/>
      <c r="I41" s="289"/>
      <c r="J41" s="289"/>
      <c r="K41" s="289"/>
      <c r="L41" s="289"/>
      <c r="M41" s="290"/>
    </row>
    <row r="42" spans="2:13" x14ac:dyDescent="0.2">
      <c r="B42" s="288"/>
      <c r="C42" s="289"/>
      <c r="D42" s="289"/>
      <c r="E42" s="289"/>
      <c r="F42" s="289"/>
      <c r="G42" s="289"/>
      <c r="H42" s="289"/>
      <c r="I42" s="289"/>
      <c r="J42" s="289"/>
      <c r="K42" s="289"/>
      <c r="L42" s="289"/>
      <c r="M42" s="290"/>
    </row>
    <row r="43" spans="2:13" x14ac:dyDescent="0.2">
      <c r="B43" s="288"/>
      <c r="C43" s="289"/>
      <c r="D43" s="289"/>
      <c r="E43" s="289"/>
      <c r="F43" s="289"/>
      <c r="G43" s="289"/>
      <c r="H43" s="289"/>
      <c r="I43" s="289"/>
      <c r="J43" s="289"/>
      <c r="K43" s="289"/>
      <c r="L43" s="289"/>
      <c r="M43" s="290"/>
    </row>
    <row r="44" spans="2:13" x14ac:dyDescent="0.2">
      <c r="B44" s="288"/>
      <c r="C44" s="289"/>
      <c r="D44" s="289"/>
      <c r="E44" s="289"/>
      <c r="F44" s="289"/>
      <c r="G44" s="289"/>
      <c r="H44" s="289"/>
      <c r="I44" s="289"/>
      <c r="J44" s="289"/>
      <c r="K44" s="289"/>
      <c r="L44" s="289"/>
      <c r="M44" s="290"/>
    </row>
    <row r="45" spans="2:13" x14ac:dyDescent="0.2">
      <c r="B45" s="288"/>
      <c r="C45" s="289"/>
      <c r="D45" s="289"/>
      <c r="E45" s="289"/>
      <c r="F45" s="289"/>
      <c r="G45" s="289"/>
      <c r="H45" s="289"/>
      <c r="I45" s="289"/>
      <c r="J45" s="289"/>
      <c r="K45" s="289"/>
      <c r="L45" s="289"/>
      <c r="M45" s="290"/>
    </row>
    <row r="46" spans="2:13" x14ac:dyDescent="0.2">
      <c r="B46" s="288"/>
      <c r="C46" s="289"/>
      <c r="D46" s="289"/>
      <c r="E46" s="289"/>
      <c r="F46" s="289"/>
      <c r="G46" s="289"/>
      <c r="H46" s="289"/>
      <c r="I46" s="289"/>
      <c r="J46" s="289"/>
      <c r="K46" s="289"/>
      <c r="L46" s="289"/>
      <c r="M46" s="290"/>
    </row>
    <row r="47" spans="2:13" x14ac:dyDescent="0.2">
      <c r="B47" s="288"/>
      <c r="C47" s="289"/>
      <c r="D47" s="289"/>
      <c r="E47" s="289"/>
      <c r="F47" s="289"/>
      <c r="G47" s="289"/>
      <c r="H47" s="289"/>
      <c r="I47" s="289"/>
      <c r="J47" s="289"/>
      <c r="K47" s="289"/>
      <c r="L47" s="289"/>
      <c r="M47" s="290"/>
    </row>
    <row r="48" spans="2:13" s="156" customFormat="1" x14ac:dyDescent="0.2">
      <c r="B48" s="288"/>
      <c r="C48" s="289"/>
      <c r="D48" s="289"/>
      <c r="E48" s="289"/>
      <c r="F48" s="289"/>
      <c r="G48" s="289"/>
      <c r="H48" s="289"/>
      <c r="I48" s="289"/>
      <c r="J48" s="289"/>
      <c r="K48" s="289"/>
      <c r="L48" s="289"/>
      <c r="M48" s="290"/>
    </row>
    <row r="49" spans="2:13" x14ac:dyDescent="0.2">
      <c r="B49" s="288"/>
      <c r="C49" s="289"/>
      <c r="D49" s="289"/>
      <c r="E49" s="289"/>
      <c r="F49" s="289"/>
      <c r="G49" s="289"/>
      <c r="H49" s="289"/>
      <c r="I49" s="289"/>
      <c r="J49" s="289"/>
      <c r="K49" s="289"/>
      <c r="L49" s="289"/>
      <c r="M49" s="290"/>
    </row>
    <row r="50" spans="2:13" x14ac:dyDescent="0.2">
      <c r="B50" s="288"/>
      <c r="C50" s="289"/>
      <c r="D50" s="289"/>
      <c r="E50" s="289"/>
      <c r="F50" s="289"/>
      <c r="G50" s="289"/>
      <c r="H50" s="289"/>
      <c r="I50" s="289"/>
      <c r="J50" s="289"/>
      <c r="K50" s="289"/>
      <c r="L50" s="289"/>
      <c r="M50" s="290"/>
    </row>
    <row r="51" spans="2:13" x14ac:dyDescent="0.2">
      <c r="B51" s="288"/>
      <c r="C51" s="289"/>
      <c r="D51" s="289"/>
      <c r="E51" s="289"/>
      <c r="F51" s="289"/>
      <c r="G51" s="289"/>
      <c r="H51" s="289"/>
      <c r="I51" s="289"/>
      <c r="J51" s="289"/>
      <c r="K51" s="289"/>
      <c r="L51" s="289"/>
      <c r="M51" s="290"/>
    </row>
    <row r="52" spans="2:13" x14ac:dyDescent="0.2">
      <c r="B52" s="288"/>
      <c r="C52" s="289"/>
      <c r="D52" s="289"/>
      <c r="E52" s="289"/>
      <c r="F52" s="289"/>
      <c r="G52" s="289"/>
      <c r="H52" s="289"/>
      <c r="I52" s="289"/>
      <c r="J52" s="289"/>
      <c r="K52" s="289"/>
      <c r="L52" s="289"/>
      <c r="M52" s="290"/>
    </row>
    <row r="53" spans="2:13" x14ac:dyDescent="0.2">
      <c r="B53" s="288"/>
      <c r="C53" s="289"/>
      <c r="D53" s="289"/>
      <c r="E53" s="289"/>
      <c r="F53" s="289"/>
      <c r="G53" s="289"/>
      <c r="H53" s="289"/>
      <c r="I53" s="289"/>
      <c r="J53" s="289"/>
      <c r="K53" s="289"/>
      <c r="L53" s="289"/>
      <c r="M53" s="290"/>
    </row>
    <row r="54" spans="2:13" x14ac:dyDescent="0.2">
      <c r="B54" s="288"/>
      <c r="C54" s="289"/>
      <c r="D54" s="289"/>
      <c r="E54" s="289"/>
      <c r="F54" s="289"/>
      <c r="G54" s="289"/>
      <c r="H54" s="289"/>
      <c r="I54" s="289"/>
      <c r="J54" s="289"/>
      <c r="K54" s="289"/>
      <c r="L54" s="289"/>
      <c r="M54" s="290"/>
    </row>
    <row r="55" spans="2:13" x14ac:dyDescent="0.2">
      <c r="B55" s="288"/>
      <c r="C55" s="289"/>
      <c r="D55" s="289"/>
      <c r="E55" s="289"/>
      <c r="F55" s="289"/>
      <c r="G55" s="289"/>
      <c r="H55" s="289"/>
      <c r="I55" s="289"/>
      <c r="J55" s="289"/>
      <c r="K55" s="289"/>
      <c r="L55" s="289"/>
      <c r="M55" s="290"/>
    </row>
    <row r="56" spans="2:13" x14ac:dyDescent="0.2">
      <c r="B56" s="288"/>
      <c r="C56" s="289"/>
      <c r="D56" s="289"/>
      <c r="E56" s="289"/>
      <c r="F56" s="289"/>
      <c r="G56" s="289"/>
      <c r="H56" s="289"/>
      <c r="I56" s="289"/>
      <c r="J56" s="289"/>
      <c r="K56" s="289"/>
      <c r="L56" s="289"/>
      <c r="M56" s="290"/>
    </row>
    <row r="57" spans="2:13" x14ac:dyDescent="0.2">
      <c r="B57" s="288"/>
      <c r="C57" s="289"/>
      <c r="D57" s="289"/>
      <c r="E57" s="289"/>
      <c r="F57" s="289"/>
      <c r="G57" s="289"/>
      <c r="H57" s="289"/>
      <c r="I57" s="289"/>
      <c r="J57" s="289"/>
      <c r="K57" s="289"/>
      <c r="L57" s="289"/>
      <c r="M57" s="290"/>
    </row>
    <row r="58" spans="2:13" x14ac:dyDescent="0.2">
      <c r="B58" s="288"/>
      <c r="C58" s="289"/>
      <c r="D58" s="289"/>
      <c r="E58" s="289"/>
      <c r="F58" s="289"/>
      <c r="G58" s="289"/>
      <c r="H58" s="289"/>
      <c r="I58" s="289"/>
      <c r="J58" s="289"/>
      <c r="K58" s="289"/>
      <c r="L58" s="289"/>
      <c r="M58" s="290"/>
    </row>
    <row r="59" spans="2:13" x14ac:dyDescent="0.2">
      <c r="B59" s="288"/>
      <c r="C59" s="289"/>
      <c r="D59" s="289"/>
      <c r="E59" s="289"/>
      <c r="F59" s="289"/>
      <c r="G59" s="289"/>
      <c r="H59" s="289"/>
      <c r="I59" s="289"/>
      <c r="J59" s="289"/>
      <c r="K59" s="289"/>
      <c r="L59" s="289"/>
      <c r="M59" s="290"/>
    </row>
    <row r="60" spans="2:13" ht="17" thickBot="1" x14ac:dyDescent="0.25">
      <c r="B60" s="291"/>
      <c r="C60" s="292"/>
      <c r="D60" s="292"/>
      <c r="E60" s="292"/>
      <c r="F60" s="292"/>
      <c r="G60" s="292"/>
      <c r="H60" s="292"/>
      <c r="I60" s="292"/>
      <c r="J60" s="292"/>
      <c r="K60" s="292"/>
      <c r="L60" s="292"/>
      <c r="M60" s="293"/>
    </row>
    <row r="61" spans="2:13" ht="17" thickBot="1" x14ac:dyDescent="0.25"/>
    <row r="62" spans="2:13" ht="29" customHeight="1" thickBot="1" x14ac:dyDescent="0.25">
      <c r="B62" s="294" t="s">
        <v>154</v>
      </c>
      <c r="C62" s="295"/>
      <c r="D62" s="295"/>
      <c r="E62" s="295"/>
      <c r="F62" s="295"/>
      <c r="G62" s="295"/>
      <c r="H62" s="295"/>
      <c r="I62" s="295"/>
      <c r="J62" s="295"/>
      <c r="K62" s="295"/>
      <c r="L62" s="295"/>
      <c r="M62" s="2"/>
    </row>
    <row r="63" spans="2:13" x14ac:dyDescent="0.2">
      <c r="B63" s="51"/>
      <c r="C63" s="78"/>
      <c r="D63" s="78"/>
      <c r="E63" s="78"/>
      <c r="F63" s="78"/>
      <c r="G63" s="78"/>
      <c r="H63" s="78"/>
      <c r="I63" s="78"/>
      <c r="J63" s="78"/>
      <c r="K63" s="78"/>
      <c r="L63" s="78"/>
      <c r="M63" s="79"/>
    </row>
    <row r="64" spans="2:13" x14ac:dyDescent="0.2">
      <c r="B64" s="88"/>
      <c r="C64" s="323" t="s">
        <v>43</v>
      </c>
      <c r="D64" s="323"/>
      <c r="E64" s="89" t="s">
        <v>44</v>
      </c>
      <c r="F64" s="89" t="s">
        <v>45</v>
      </c>
      <c r="G64" s="324" t="s">
        <v>46</v>
      </c>
      <c r="H64" s="324"/>
      <c r="I64" s="323" t="s">
        <v>47</v>
      </c>
      <c r="J64" s="323"/>
      <c r="K64" s="323"/>
      <c r="L64" s="323"/>
      <c r="M64" s="325"/>
    </row>
    <row r="65" spans="2:13" x14ac:dyDescent="0.2">
      <c r="B65" s="17"/>
      <c r="C65" s="319"/>
      <c r="D65" s="319"/>
      <c r="E65" s="80"/>
      <c r="F65" s="80"/>
      <c r="G65" s="319"/>
      <c r="H65" s="319"/>
      <c r="I65" s="319"/>
      <c r="J65" s="319"/>
      <c r="K65" s="319"/>
      <c r="L65" s="319"/>
      <c r="M65" s="326"/>
    </row>
    <row r="66" spans="2:13" ht="19" x14ac:dyDescent="0.25">
      <c r="B66" s="109" t="s">
        <v>146</v>
      </c>
      <c r="C66" s="86"/>
      <c r="D66" s="86"/>
      <c r="E66" s="80"/>
      <c r="F66" s="80"/>
      <c r="G66" s="86"/>
      <c r="H66" s="86"/>
      <c r="I66" s="86"/>
      <c r="J66" s="86"/>
      <c r="K66" s="86"/>
      <c r="L66" s="86"/>
      <c r="M66" s="81"/>
    </row>
    <row r="67" spans="2:13" x14ac:dyDescent="0.2">
      <c r="B67" s="17"/>
      <c r="C67" s="87"/>
      <c r="D67" s="87"/>
      <c r="E67" s="82"/>
      <c r="F67" s="82"/>
      <c r="G67" s="87"/>
      <c r="H67" s="87"/>
      <c r="I67" s="87"/>
      <c r="J67" s="87"/>
      <c r="K67" s="87"/>
      <c r="L67" s="87"/>
      <c r="M67" s="110"/>
    </row>
    <row r="68" spans="2:13" ht="30" customHeight="1" x14ac:dyDescent="0.2">
      <c r="B68" s="17"/>
      <c r="C68" s="298" t="s">
        <v>126</v>
      </c>
      <c r="D68" s="298"/>
      <c r="E68" s="92">
        <v>4</v>
      </c>
      <c r="F68" s="105" t="s">
        <v>127</v>
      </c>
      <c r="G68" s="296" t="s">
        <v>128</v>
      </c>
      <c r="H68" s="296"/>
      <c r="I68" s="315" t="s">
        <v>129</v>
      </c>
      <c r="J68" s="315"/>
      <c r="K68" s="315"/>
      <c r="L68" s="315"/>
      <c r="M68" s="316"/>
    </row>
    <row r="69" spans="2:13" ht="17" customHeight="1" x14ac:dyDescent="0.2">
      <c r="B69" s="17"/>
      <c r="C69" s="298" t="s">
        <v>130</v>
      </c>
      <c r="D69" s="298"/>
      <c r="E69" s="91">
        <v>182</v>
      </c>
      <c r="F69" s="105" t="s">
        <v>127</v>
      </c>
      <c r="G69" s="296" t="s">
        <v>128</v>
      </c>
      <c r="H69" s="296"/>
      <c r="I69" s="315" t="s">
        <v>159</v>
      </c>
      <c r="J69" s="315"/>
      <c r="K69" s="315"/>
      <c r="L69" s="315"/>
      <c r="M69" s="316"/>
    </row>
    <row r="70" spans="2:13" ht="18" customHeight="1" x14ac:dyDescent="0.2">
      <c r="B70" s="17"/>
      <c r="C70" s="299" t="s">
        <v>131</v>
      </c>
      <c r="D70" s="299"/>
      <c r="E70" s="91">
        <v>268.5</v>
      </c>
      <c r="F70" s="105" t="s">
        <v>127</v>
      </c>
      <c r="G70" s="296" t="s">
        <v>132</v>
      </c>
      <c r="H70" s="296"/>
      <c r="I70" s="315" t="s">
        <v>133</v>
      </c>
      <c r="J70" s="315"/>
      <c r="K70" s="315"/>
      <c r="L70" s="315"/>
      <c r="M70" s="316"/>
    </row>
    <row r="71" spans="2:13" ht="17" customHeight="1" x14ac:dyDescent="0.2">
      <c r="B71" s="17"/>
      <c r="C71" s="299" t="s">
        <v>135</v>
      </c>
      <c r="D71" s="299"/>
      <c r="E71" s="92">
        <v>722</v>
      </c>
      <c r="F71" s="105" t="s">
        <v>127</v>
      </c>
      <c r="G71" s="297" t="s">
        <v>134</v>
      </c>
      <c r="H71" s="297"/>
      <c r="I71" s="302" t="s">
        <v>136</v>
      </c>
      <c r="J71" s="302"/>
      <c r="K71" s="302"/>
      <c r="L71" s="302"/>
      <c r="M71" s="303"/>
    </row>
    <row r="72" spans="2:13" x14ac:dyDescent="0.2">
      <c r="B72" s="17"/>
      <c r="C72" s="299" t="s">
        <v>137</v>
      </c>
      <c r="D72" s="299"/>
      <c r="E72" s="93">
        <v>854000</v>
      </c>
      <c r="F72" s="105" t="s">
        <v>138</v>
      </c>
      <c r="G72" s="327" t="s">
        <v>139</v>
      </c>
      <c r="H72" s="327"/>
      <c r="I72" s="302" t="s">
        <v>140</v>
      </c>
      <c r="J72" s="302"/>
      <c r="K72" s="302"/>
      <c r="L72" s="302"/>
      <c r="M72" s="303"/>
    </row>
    <row r="73" spans="2:13" x14ac:dyDescent="0.2">
      <c r="B73" s="17"/>
      <c r="C73" s="299" t="s">
        <v>141</v>
      </c>
      <c r="D73" s="299"/>
      <c r="E73" s="93">
        <f>E72/32</f>
        <v>26687.5</v>
      </c>
      <c r="F73" s="105" t="s">
        <v>142</v>
      </c>
      <c r="G73" s="327" t="s">
        <v>139</v>
      </c>
      <c r="H73" s="327"/>
      <c r="I73" s="305" t="s">
        <v>143</v>
      </c>
      <c r="J73" s="302"/>
      <c r="K73" s="302"/>
      <c r="L73" s="302"/>
      <c r="M73" s="303"/>
    </row>
    <row r="74" spans="2:13" ht="30" customHeight="1" x14ac:dyDescent="0.2">
      <c r="B74" s="17"/>
      <c r="C74" s="299" t="s">
        <v>144</v>
      </c>
      <c r="D74" s="299"/>
      <c r="E74" s="92">
        <v>7.5</v>
      </c>
      <c r="F74" s="105" t="s">
        <v>127</v>
      </c>
      <c r="G74" s="327" t="s">
        <v>125</v>
      </c>
      <c r="H74" s="327"/>
      <c r="I74" s="306"/>
      <c r="J74" s="306"/>
      <c r="K74" s="306"/>
      <c r="L74" s="306"/>
      <c r="M74" s="307"/>
    </row>
    <row r="75" spans="2:13" ht="29" customHeight="1" x14ac:dyDescent="0.2">
      <c r="B75" s="17"/>
      <c r="C75" s="299" t="s">
        <v>153</v>
      </c>
      <c r="D75" s="299"/>
      <c r="E75" s="108">
        <v>32</v>
      </c>
      <c r="F75" s="105" t="s">
        <v>124</v>
      </c>
      <c r="G75" s="296" t="s">
        <v>124</v>
      </c>
      <c r="H75" s="296"/>
      <c r="I75" s="298" t="s">
        <v>145</v>
      </c>
      <c r="J75" s="298"/>
      <c r="K75" s="298"/>
      <c r="L75" s="298"/>
      <c r="M75" s="300"/>
    </row>
    <row r="76" spans="2:13" ht="29" customHeight="1" x14ac:dyDescent="0.2">
      <c r="B76" s="17"/>
      <c r="C76" s="111"/>
      <c r="D76" s="111"/>
      <c r="E76" s="108"/>
      <c r="F76" s="105"/>
      <c r="G76" s="112"/>
      <c r="H76" s="112"/>
      <c r="I76" s="304" t="s">
        <v>157</v>
      </c>
      <c r="J76" s="298"/>
      <c r="K76" s="298"/>
      <c r="L76" s="298"/>
      <c r="M76" s="300"/>
    </row>
    <row r="77" spans="2:13" ht="30" customHeight="1" x14ac:dyDescent="0.2">
      <c r="B77" s="17"/>
      <c r="C77" s="111"/>
      <c r="D77" s="111"/>
      <c r="E77" s="92"/>
      <c r="F77" s="105"/>
      <c r="G77" s="105"/>
      <c r="H77" s="105"/>
      <c r="I77" s="113"/>
      <c r="J77" s="113"/>
      <c r="K77" s="113"/>
      <c r="L77" s="113"/>
      <c r="M77" s="114"/>
    </row>
    <row r="78" spans="2:13" ht="30" customHeight="1" x14ac:dyDescent="0.25">
      <c r="B78" s="109" t="s">
        <v>155</v>
      </c>
      <c r="C78" s="111"/>
      <c r="D78" s="111"/>
      <c r="E78" s="92"/>
      <c r="F78" s="105"/>
      <c r="G78" s="105"/>
      <c r="H78" s="105"/>
      <c r="I78" s="113"/>
      <c r="J78" s="113"/>
      <c r="K78" s="113"/>
      <c r="L78" s="113"/>
      <c r="M78" s="114"/>
    </row>
    <row r="79" spans="2:13" x14ac:dyDescent="0.2">
      <c r="B79" s="17"/>
      <c r="C79" s="115"/>
      <c r="D79" s="115"/>
      <c r="E79" s="82"/>
      <c r="F79" s="82"/>
      <c r="G79" s="309"/>
      <c r="H79" s="309"/>
      <c r="I79" s="113"/>
      <c r="J79" s="113"/>
      <c r="K79" s="113"/>
      <c r="L79" s="113"/>
      <c r="M79" s="114"/>
    </row>
    <row r="80" spans="2:13" ht="32" customHeight="1" x14ac:dyDescent="0.2">
      <c r="B80" s="17"/>
      <c r="C80" s="298" t="s">
        <v>147</v>
      </c>
      <c r="D80" s="298"/>
      <c r="E80" s="92">
        <v>5</v>
      </c>
      <c r="F80" s="105" t="s">
        <v>127</v>
      </c>
      <c r="G80" s="296" t="s">
        <v>128</v>
      </c>
      <c r="H80" s="296"/>
      <c r="I80" s="298"/>
      <c r="J80" s="298"/>
      <c r="K80" s="298"/>
      <c r="L80" s="298"/>
      <c r="M80" s="300"/>
    </row>
    <row r="81" spans="1:13" ht="30" customHeight="1" x14ac:dyDescent="0.2">
      <c r="B81" s="17"/>
      <c r="C81" s="298" t="s">
        <v>130</v>
      </c>
      <c r="D81" s="298"/>
      <c r="E81" s="102">
        <v>113.5</v>
      </c>
      <c r="F81" s="105" t="s">
        <v>127</v>
      </c>
      <c r="G81" s="296" t="s">
        <v>128</v>
      </c>
      <c r="H81" s="296"/>
      <c r="I81" s="298"/>
      <c r="J81" s="298"/>
      <c r="K81" s="298"/>
      <c r="L81" s="298"/>
      <c r="M81" s="300"/>
    </row>
    <row r="82" spans="1:13" x14ac:dyDescent="0.2">
      <c r="B82" s="17"/>
      <c r="C82" s="299" t="s">
        <v>131</v>
      </c>
      <c r="D82" s="299"/>
      <c r="E82" s="102">
        <v>137</v>
      </c>
      <c r="F82" s="105" t="s">
        <v>127</v>
      </c>
      <c r="G82" s="297" t="s">
        <v>132</v>
      </c>
      <c r="H82" s="297"/>
      <c r="I82" s="298" t="s">
        <v>148</v>
      </c>
      <c r="J82" s="298"/>
      <c r="K82" s="298"/>
      <c r="L82" s="298"/>
      <c r="M82" s="300"/>
    </row>
    <row r="83" spans="1:13" x14ac:dyDescent="0.2">
      <c r="B83" s="17"/>
      <c r="C83" s="299" t="s">
        <v>149</v>
      </c>
      <c r="D83" s="299"/>
      <c r="E83" s="102">
        <v>435</v>
      </c>
      <c r="F83" s="105" t="s">
        <v>127</v>
      </c>
      <c r="G83" s="297" t="s">
        <v>132</v>
      </c>
      <c r="H83" s="297"/>
      <c r="I83" s="299" t="s">
        <v>150</v>
      </c>
      <c r="J83" s="299"/>
      <c r="K83" s="299"/>
      <c r="L83" s="299"/>
      <c r="M83" s="301"/>
    </row>
    <row r="84" spans="1:13" x14ac:dyDescent="0.2">
      <c r="B84" s="17"/>
      <c r="C84" s="299" t="s">
        <v>137</v>
      </c>
      <c r="D84" s="299"/>
      <c r="E84" s="102">
        <v>64000</v>
      </c>
      <c r="F84" s="105" t="s">
        <v>142</v>
      </c>
      <c r="G84" s="296" t="s">
        <v>139</v>
      </c>
      <c r="H84" s="296"/>
      <c r="I84" s="299" t="s">
        <v>151</v>
      </c>
      <c r="J84" s="299"/>
      <c r="K84" s="299"/>
      <c r="L84" s="299"/>
      <c r="M84" s="301"/>
    </row>
    <row r="85" spans="1:13" x14ac:dyDescent="0.2">
      <c r="B85" s="17"/>
      <c r="C85" s="299" t="s">
        <v>141</v>
      </c>
      <c r="D85" s="299"/>
      <c r="E85" s="93">
        <v>2000</v>
      </c>
      <c r="F85" s="105" t="s">
        <v>138</v>
      </c>
      <c r="G85" s="296" t="s">
        <v>139</v>
      </c>
      <c r="H85" s="296"/>
      <c r="I85" s="317" t="s">
        <v>152</v>
      </c>
      <c r="J85" s="317"/>
      <c r="K85" s="317"/>
      <c r="L85" s="317"/>
      <c r="M85" s="318"/>
    </row>
    <row r="86" spans="1:13" ht="35" customHeight="1" x14ac:dyDescent="0.2">
      <c r="B86" s="17"/>
      <c r="C86" s="299" t="s">
        <v>144</v>
      </c>
      <c r="D86" s="299"/>
      <c r="E86" s="101">
        <v>5</v>
      </c>
      <c r="F86" s="105" t="s">
        <v>127</v>
      </c>
      <c r="G86" s="296" t="s">
        <v>125</v>
      </c>
      <c r="H86" s="296"/>
      <c r="I86" s="298"/>
      <c r="J86" s="298"/>
      <c r="K86" s="298"/>
      <c r="L86" s="298"/>
      <c r="M86" s="300"/>
    </row>
    <row r="87" spans="1:13" ht="29" customHeight="1" x14ac:dyDescent="0.2">
      <c r="B87" s="17"/>
      <c r="C87" s="308" t="s">
        <v>153</v>
      </c>
      <c r="D87" s="308"/>
      <c r="E87" s="108">
        <v>32</v>
      </c>
      <c r="F87" s="90" t="s">
        <v>124</v>
      </c>
      <c r="G87" s="322" t="s">
        <v>124</v>
      </c>
      <c r="H87" s="322"/>
      <c r="I87" s="273" t="s">
        <v>156</v>
      </c>
      <c r="J87" s="320"/>
      <c r="K87" s="320"/>
      <c r="L87" s="320"/>
      <c r="M87" s="321"/>
    </row>
    <row r="88" spans="1:13" ht="29" customHeight="1" x14ac:dyDescent="0.2">
      <c r="B88" s="17"/>
      <c r="C88" s="107"/>
      <c r="D88" s="107"/>
      <c r="E88" s="108"/>
      <c r="F88" s="90"/>
      <c r="G88" s="97"/>
      <c r="H88" s="97"/>
      <c r="I88" s="273" t="s">
        <v>158</v>
      </c>
      <c r="J88" s="320"/>
      <c r="K88" s="320"/>
      <c r="L88" s="320"/>
      <c r="M88" s="321"/>
    </row>
    <row r="89" spans="1:13" x14ac:dyDescent="0.2">
      <c r="B89" s="17"/>
      <c r="C89" s="83"/>
      <c r="D89" s="83"/>
      <c r="E89" s="82"/>
      <c r="F89" s="82"/>
      <c r="G89" s="319"/>
      <c r="H89" s="319"/>
      <c r="I89" s="84"/>
      <c r="J89" s="84"/>
      <c r="K89" s="84"/>
      <c r="L89" s="84"/>
      <c r="M89" s="85"/>
    </row>
    <row r="90" spans="1:13" ht="17" thickBot="1" x14ac:dyDescent="0.25">
      <c r="B90" s="19"/>
      <c r="C90" s="313"/>
      <c r="D90" s="313"/>
      <c r="E90" s="20"/>
      <c r="F90" s="20"/>
      <c r="G90" s="313"/>
      <c r="H90" s="313"/>
      <c r="I90" s="313"/>
      <c r="J90" s="313"/>
      <c r="K90" s="313"/>
      <c r="L90" s="313"/>
      <c r="M90" s="314"/>
    </row>
    <row r="91" spans="1:13" ht="17" thickBot="1" x14ac:dyDescent="0.25"/>
    <row r="92" spans="1:13" ht="22" thickBot="1" x14ac:dyDescent="0.3">
      <c r="C92" s="257" t="s">
        <v>34</v>
      </c>
      <c r="D92" s="258"/>
      <c r="E92" s="258"/>
      <c r="F92" s="259"/>
    </row>
    <row r="94" spans="1:13" ht="21" x14ac:dyDescent="0.25">
      <c r="C94" s="151" t="s">
        <v>199</v>
      </c>
      <c r="D94" s="103"/>
      <c r="E94" s="103"/>
    </row>
    <row r="95" spans="1:13" x14ac:dyDescent="0.2">
      <c r="C95" s="103"/>
      <c r="D95" s="103"/>
      <c r="E95" s="103"/>
    </row>
    <row r="96" spans="1:13" x14ac:dyDescent="0.2">
      <c r="A96" s="56"/>
      <c r="B96" s="56"/>
      <c r="C96" s="104"/>
      <c r="D96" s="101"/>
      <c r="E96" s="105"/>
      <c r="F96" s="90"/>
      <c r="G96" s="90"/>
      <c r="H96" s="90"/>
      <c r="I96" s="95"/>
      <c r="J96" s="96"/>
      <c r="K96" s="56"/>
    </row>
    <row r="97" spans="1:11" x14ac:dyDescent="0.2">
      <c r="A97" s="56"/>
      <c r="B97" s="56"/>
      <c r="C97" s="106"/>
      <c r="D97" s="92"/>
      <c r="E97" s="105"/>
      <c r="F97" s="90"/>
      <c r="G97" s="90"/>
      <c r="H97" s="90"/>
      <c r="I97" s="97"/>
      <c r="J97" s="96"/>
      <c r="K97" s="56"/>
    </row>
    <row r="98" spans="1:11" x14ac:dyDescent="0.2">
      <c r="A98" s="56"/>
      <c r="B98" s="56"/>
      <c r="C98" s="106"/>
      <c r="D98" s="92"/>
      <c r="E98" s="105"/>
      <c r="F98" s="90"/>
      <c r="G98" s="90"/>
      <c r="H98" s="90"/>
      <c r="I98" s="97"/>
      <c r="J98" s="96"/>
      <c r="K98" s="56"/>
    </row>
    <row r="99" spans="1:11" x14ac:dyDescent="0.2">
      <c r="A99" s="56"/>
      <c r="B99" s="56"/>
      <c r="C99" s="106"/>
      <c r="D99" s="91"/>
      <c r="E99" s="105"/>
      <c r="F99" s="90"/>
      <c r="G99" s="90"/>
      <c r="H99" s="90"/>
      <c r="I99" s="97"/>
      <c r="J99" s="96"/>
      <c r="K99" s="56"/>
    </row>
    <row r="100" spans="1:11" x14ac:dyDescent="0.2">
      <c r="A100" s="56"/>
      <c r="B100" s="56"/>
      <c r="C100" s="104"/>
      <c r="D100" s="91"/>
      <c r="E100" s="105"/>
      <c r="F100" s="90"/>
      <c r="G100" s="90"/>
      <c r="H100" s="90"/>
      <c r="I100" s="97"/>
      <c r="J100" s="96"/>
      <c r="K100" s="56"/>
    </row>
    <row r="101" spans="1:11" x14ac:dyDescent="0.2">
      <c r="A101" s="56"/>
      <c r="B101" s="56"/>
      <c r="C101" s="104"/>
      <c r="D101" s="91"/>
      <c r="E101" s="105"/>
      <c r="F101" s="90"/>
      <c r="G101" s="90"/>
      <c r="H101" s="90"/>
      <c r="I101" s="97"/>
      <c r="J101" s="96"/>
      <c r="K101" s="56"/>
    </row>
    <row r="102" spans="1:11" x14ac:dyDescent="0.2">
      <c r="A102" s="56"/>
      <c r="B102" s="56"/>
      <c r="C102" s="104"/>
      <c r="D102" s="91"/>
      <c r="E102" s="105"/>
      <c r="F102" s="90"/>
      <c r="G102" s="90"/>
      <c r="H102" s="90"/>
      <c r="I102" s="97"/>
      <c r="J102" s="96"/>
      <c r="K102" s="56"/>
    </row>
    <row r="103" spans="1:11" x14ac:dyDescent="0.2">
      <c r="A103" s="56"/>
      <c r="B103" s="56"/>
      <c r="C103" s="104"/>
      <c r="D103" s="91"/>
      <c r="E103" s="105"/>
      <c r="F103" s="90"/>
      <c r="G103" s="90"/>
      <c r="H103" s="90"/>
      <c r="I103" s="97"/>
      <c r="J103" s="96"/>
      <c r="K103" s="56"/>
    </row>
    <row r="104" spans="1:11" x14ac:dyDescent="0.2">
      <c r="A104" s="56"/>
      <c r="B104" s="56"/>
      <c r="C104" s="104"/>
      <c r="D104" s="91"/>
      <c r="E104" s="105"/>
      <c r="F104" s="90"/>
      <c r="G104" s="90"/>
      <c r="H104" s="90"/>
      <c r="I104" s="97"/>
      <c r="J104" s="96"/>
      <c r="K104" s="56"/>
    </row>
    <row r="105" spans="1:11" x14ac:dyDescent="0.2">
      <c r="A105" s="56"/>
      <c r="B105" s="56"/>
      <c r="C105" s="104"/>
      <c r="D105" s="92"/>
      <c r="E105" s="105"/>
      <c r="F105" s="90"/>
      <c r="G105" s="90"/>
      <c r="H105" s="90"/>
      <c r="I105" s="98"/>
      <c r="J105" s="99"/>
      <c r="K105" s="56"/>
    </row>
    <row r="106" spans="1:11" x14ac:dyDescent="0.2">
      <c r="A106" s="56"/>
      <c r="B106" s="56"/>
      <c r="C106" s="104"/>
      <c r="D106" s="92"/>
      <c r="E106" s="105"/>
      <c r="F106" s="90"/>
      <c r="G106" s="90"/>
      <c r="H106" s="90"/>
      <c r="I106" s="98"/>
      <c r="J106" s="99"/>
      <c r="K106" s="56"/>
    </row>
    <row r="107" spans="1:11" x14ac:dyDescent="0.2">
      <c r="A107" s="56"/>
      <c r="B107" s="56"/>
      <c r="C107" s="104"/>
      <c r="D107" s="93"/>
      <c r="E107" s="105"/>
      <c r="F107" s="90"/>
      <c r="G107" s="90"/>
      <c r="H107" s="90"/>
      <c r="I107" s="90"/>
      <c r="J107" s="99"/>
      <c r="K107" s="56"/>
    </row>
    <row r="108" spans="1:11" x14ac:dyDescent="0.2">
      <c r="A108" s="56"/>
      <c r="B108" s="56"/>
      <c r="C108" s="104"/>
      <c r="D108" s="93"/>
      <c r="E108" s="105"/>
      <c r="F108" s="90"/>
      <c r="G108" s="90"/>
      <c r="H108" s="90"/>
      <c r="I108" s="90"/>
      <c r="J108" s="100"/>
      <c r="K108" s="56"/>
    </row>
    <row r="109" spans="1:11" x14ac:dyDescent="0.2">
      <c r="A109" s="56"/>
      <c r="B109" s="56"/>
      <c r="C109" s="104"/>
      <c r="D109" s="92"/>
      <c r="E109" s="105"/>
      <c r="F109" s="90"/>
      <c r="G109" s="90"/>
      <c r="H109" s="90"/>
      <c r="I109" s="90"/>
      <c r="J109" s="99"/>
      <c r="K109" s="56"/>
    </row>
    <row r="110" spans="1:11" x14ac:dyDescent="0.2">
      <c r="A110" s="56"/>
      <c r="B110" s="56"/>
      <c r="C110" s="104"/>
      <c r="D110" s="93"/>
      <c r="E110" s="105"/>
      <c r="F110" s="90"/>
      <c r="G110" s="90"/>
      <c r="H110" s="90"/>
      <c r="I110" s="98"/>
      <c r="J110" s="99"/>
      <c r="K110" s="56"/>
    </row>
    <row r="111" spans="1:11" x14ac:dyDescent="0.2">
      <c r="A111" s="56"/>
      <c r="B111" s="56"/>
      <c r="C111" s="104"/>
      <c r="D111" s="101"/>
      <c r="E111" s="105"/>
      <c r="F111" s="90"/>
      <c r="G111" s="90"/>
      <c r="H111" s="90"/>
      <c r="I111" s="97"/>
      <c r="J111" s="96"/>
      <c r="K111" s="56"/>
    </row>
    <row r="112" spans="1:11" x14ac:dyDescent="0.2">
      <c r="A112" s="56"/>
      <c r="B112" s="56"/>
      <c r="C112" s="104"/>
      <c r="D112" s="101"/>
      <c r="E112" s="105"/>
      <c r="F112" s="90"/>
      <c r="G112" s="90"/>
      <c r="H112" s="90"/>
      <c r="I112" s="97"/>
      <c r="J112" s="96"/>
      <c r="K112" s="56"/>
    </row>
    <row r="113" spans="1:11" x14ac:dyDescent="0.2">
      <c r="A113" s="56"/>
      <c r="B113" s="56"/>
      <c r="C113" s="104"/>
      <c r="D113" s="93"/>
      <c r="E113" s="105"/>
      <c r="F113" s="90"/>
      <c r="G113" s="90"/>
      <c r="H113" s="90"/>
      <c r="I113" s="98"/>
      <c r="J113" s="96"/>
      <c r="K113" s="56"/>
    </row>
    <row r="114" spans="1:11" x14ac:dyDescent="0.2">
      <c r="A114" s="56"/>
      <c r="B114" s="56"/>
      <c r="C114" s="104"/>
      <c r="D114" s="102"/>
      <c r="E114" s="105"/>
      <c r="F114" s="90"/>
      <c r="G114" s="90"/>
      <c r="H114" s="90"/>
      <c r="I114" s="90"/>
      <c r="J114" s="99"/>
      <c r="K114" s="56"/>
    </row>
    <row r="115" spans="1:11" x14ac:dyDescent="0.2">
      <c r="A115" s="56"/>
      <c r="B115" s="56"/>
      <c r="C115" s="104"/>
      <c r="D115" s="102"/>
      <c r="E115" s="105"/>
      <c r="F115" s="90"/>
      <c r="G115" s="90"/>
      <c r="H115" s="90"/>
      <c r="I115" s="90"/>
      <c r="J115" s="99"/>
      <c r="K115" s="56"/>
    </row>
    <row r="116" spans="1:11" x14ac:dyDescent="0.2">
      <c r="A116" s="56"/>
      <c r="B116" s="56"/>
      <c r="C116" s="104"/>
      <c r="D116" s="102"/>
      <c r="E116" s="105"/>
      <c r="F116" s="90"/>
      <c r="G116" s="90"/>
      <c r="H116" s="90"/>
      <c r="I116" s="90"/>
      <c r="J116" s="99"/>
      <c r="K116" s="56"/>
    </row>
    <row r="117" spans="1:11" x14ac:dyDescent="0.2">
      <c r="A117" s="56"/>
      <c r="B117" s="56"/>
      <c r="C117" s="104"/>
      <c r="D117" s="102"/>
      <c r="E117" s="105"/>
      <c r="F117" s="90"/>
      <c r="G117" s="90"/>
      <c r="H117" s="90"/>
      <c r="I117" s="90"/>
      <c r="J117" s="99"/>
      <c r="K117" s="56"/>
    </row>
    <row r="118" spans="1:11" x14ac:dyDescent="0.2">
      <c r="A118" s="56"/>
      <c r="B118" s="56"/>
      <c r="C118" s="104"/>
      <c r="D118" s="102"/>
      <c r="E118" s="105"/>
      <c r="F118" s="90"/>
      <c r="G118" s="90"/>
      <c r="H118" s="90"/>
      <c r="I118" s="90"/>
      <c r="J118" s="99"/>
      <c r="K118" s="56"/>
    </row>
    <row r="119" spans="1:11" x14ac:dyDescent="0.2">
      <c r="A119" s="56"/>
      <c r="B119" s="56"/>
      <c r="C119" s="104"/>
      <c r="D119" s="102"/>
      <c r="E119" s="105"/>
      <c r="F119" s="90"/>
      <c r="G119" s="90"/>
      <c r="H119" s="90"/>
      <c r="I119" s="90"/>
      <c r="J119" s="99"/>
      <c r="K119" s="56"/>
    </row>
    <row r="120" spans="1:11" x14ac:dyDescent="0.2">
      <c r="C120" s="103"/>
      <c r="D120" s="103"/>
      <c r="E120" s="103"/>
    </row>
    <row r="165" spans="3:3" ht="21" x14ac:dyDescent="0.25">
      <c r="C165" s="151" t="s">
        <v>200</v>
      </c>
    </row>
  </sheetData>
  <mergeCells count="66">
    <mergeCell ref="C4:L5"/>
    <mergeCell ref="B11:M37"/>
    <mergeCell ref="C92:F92"/>
    <mergeCell ref="C64:D64"/>
    <mergeCell ref="G64:H64"/>
    <mergeCell ref="I64:M64"/>
    <mergeCell ref="C65:D65"/>
    <mergeCell ref="G65:H65"/>
    <mergeCell ref="I65:M65"/>
    <mergeCell ref="G72:H72"/>
    <mergeCell ref="G73:H73"/>
    <mergeCell ref="G74:H74"/>
    <mergeCell ref="G68:H68"/>
    <mergeCell ref="G69:H69"/>
    <mergeCell ref="I68:M68"/>
    <mergeCell ref="I69:M69"/>
    <mergeCell ref="B40:M60"/>
    <mergeCell ref="C90:D90"/>
    <mergeCell ref="G90:H90"/>
    <mergeCell ref="I90:M90"/>
    <mergeCell ref="I70:M70"/>
    <mergeCell ref="G70:H70"/>
    <mergeCell ref="I85:M85"/>
    <mergeCell ref="I86:M86"/>
    <mergeCell ref="G89:H89"/>
    <mergeCell ref="I87:M87"/>
    <mergeCell ref="I88:M88"/>
    <mergeCell ref="C73:D73"/>
    <mergeCell ref="C74:D74"/>
    <mergeCell ref="G85:H85"/>
    <mergeCell ref="G86:H86"/>
    <mergeCell ref="G87:H87"/>
    <mergeCell ref="C84:D84"/>
    <mergeCell ref="C85:D85"/>
    <mergeCell ref="C86:D86"/>
    <mergeCell ref="C87:D87"/>
    <mergeCell ref="G79:H79"/>
    <mergeCell ref="C68:D68"/>
    <mergeCell ref="C69:D69"/>
    <mergeCell ref="C70:D70"/>
    <mergeCell ref="C71:D71"/>
    <mergeCell ref="C72:D72"/>
    <mergeCell ref="I71:M71"/>
    <mergeCell ref="G71:H71"/>
    <mergeCell ref="G84:H84"/>
    <mergeCell ref="I84:M84"/>
    <mergeCell ref="I76:M76"/>
    <mergeCell ref="I72:M72"/>
    <mergeCell ref="I73:M73"/>
    <mergeCell ref="I74:M74"/>
    <mergeCell ref="B62:L62"/>
    <mergeCell ref="G80:H80"/>
    <mergeCell ref="G81:H81"/>
    <mergeCell ref="G82:H82"/>
    <mergeCell ref="G83:H83"/>
    <mergeCell ref="C80:D80"/>
    <mergeCell ref="C81:D81"/>
    <mergeCell ref="C82:D82"/>
    <mergeCell ref="C83:D83"/>
    <mergeCell ref="I80:M80"/>
    <mergeCell ref="I81:M81"/>
    <mergeCell ref="I82:M82"/>
    <mergeCell ref="I83:M83"/>
    <mergeCell ref="C75:D75"/>
    <mergeCell ref="G75:H75"/>
    <mergeCell ref="I75:M75"/>
  </mergeCells>
  <hyperlinks>
    <hyperlink ref="C92" location="'Title &amp; Navigation'!A1" display="Back to Title/Navigation Page" xr:uid="{00000000-0004-0000-0500-000000000000}"/>
  </hyperlinks>
  <pageMargins left="0.75" right="0.75" top="1" bottom="1" header="0.5" footer="0.5"/>
  <pageSetup orientation="portrait" horizontalDpi="4294967292" verticalDpi="4294967292"/>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M34"/>
  <sheetViews>
    <sheetView workbookViewId="0">
      <selection activeCell="F36" sqref="F36"/>
    </sheetView>
  </sheetViews>
  <sheetFormatPr baseColWidth="10" defaultRowHeight="16" x14ac:dyDescent="0.2"/>
  <cols>
    <col min="2" max="2" width="4.33203125" customWidth="1"/>
    <col min="3" max="3" width="27.1640625" style="22" customWidth="1"/>
    <col min="4" max="4" width="43.83203125" style="22" customWidth="1"/>
    <col min="5" max="5" width="18.5" style="25" customWidth="1"/>
    <col min="6" max="6" width="31.83203125" style="25" customWidth="1"/>
    <col min="7" max="7" width="49.5" style="73" customWidth="1"/>
    <col min="8" max="13" width="12.83203125" style="22" customWidth="1"/>
  </cols>
  <sheetData>
    <row r="1" spans="2:13" x14ac:dyDescent="0.2">
      <c r="C1"/>
      <c r="D1"/>
      <c r="G1" s="61"/>
      <c r="H1"/>
      <c r="I1"/>
      <c r="J1"/>
      <c r="K1"/>
      <c r="L1"/>
      <c r="M1"/>
    </row>
    <row r="2" spans="2:13" ht="19" x14ac:dyDescent="0.25">
      <c r="C2" s="24" t="str">
        <f>'Title &amp; Navigation'!E3&amp;" " &amp; 'Title &amp; Navigation'!J3</f>
        <v>sP.SE-ICD-018 Initial Issue</v>
      </c>
      <c r="D2" s="24"/>
      <c r="G2" s="61"/>
      <c r="H2"/>
      <c r="I2"/>
      <c r="J2"/>
      <c r="K2"/>
      <c r="L2"/>
      <c r="M2"/>
    </row>
    <row r="3" spans="2:13" ht="17" thickBot="1" x14ac:dyDescent="0.25"/>
    <row r="4" spans="2:13" ht="15" customHeight="1" x14ac:dyDescent="0.2">
      <c r="C4" s="330" t="str">
        <f>'Title &amp; Navigation'!B10</f>
        <v>Interface Control Document for sPHENIX HCal Detectors and sPHENIX Installation/Integration (WBS 1.04 and WBS 2.05)</v>
      </c>
      <c r="D4" s="331"/>
      <c r="E4" s="331"/>
      <c r="F4" s="332"/>
      <c r="G4" s="74"/>
      <c r="H4" s="65"/>
      <c r="I4" s="65"/>
      <c r="J4" s="65"/>
      <c r="K4" s="65"/>
      <c r="L4" s="65"/>
    </row>
    <row r="5" spans="2:13" ht="15" customHeight="1" thickBot="1" x14ac:dyDescent="0.25">
      <c r="C5" s="333"/>
      <c r="D5" s="334"/>
      <c r="E5" s="334"/>
      <c r="F5" s="335"/>
      <c r="G5" s="74"/>
      <c r="H5" s="65"/>
      <c r="I5" s="65"/>
      <c r="J5" s="65"/>
      <c r="K5" s="65"/>
      <c r="L5" s="65"/>
    </row>
    <row r="8" spans="2:13" ht="21" x14ac:dyDescent="0.25">
      <c r="B8" s="7" t="s">
        <v>49</v>
      </c>
    </row>
    <row r="10" spans="2:13" ht="17" thickBot="1" x14ac:dyDescent="0.25"/>
    <row r="11" spans="2:13" ht="45" customHeight="1" thickBot="1" x14ac:dyDescent="0.25">
      <c r="B11" s="328" t="s">
        <v>52</v>
      </c>
      <c r="C11" s="329"/>
      <c r="D11" s="329"/>
      <c r="E11" s="329"/>
      <c r="F11" s="329"/>
      <c r="G11" s="329"/>
      <c r="H11" s="67"/>
      <c r="I11" s="66"/>
      <c r="J11" s="66"/>
      <c r="K11" s="66"/>
      <c r="L11" s="66"/>
      <c r="M11" s="66"/>
    </row>
    <row r="12" spans="2:13" s="10" customFormat="1" ht="13" customHeight="1" x14ac:dyDescent="0.2">
      <c r="B12" s="68"/>
      <c r="C12" s="63"/>
      <c r="D12" s="63"/>
      <c r="E12" s="70"/>
      <c r="F12" s="70"/>
      <c r="G12" s="69"/>
      <c r="H12" s="64"/>
      <c r="I12" s="57"/>
      <c r="J12" s="57"/>
      <c r="K12" s="57"/>
      <c r="L12" s="57"/>
      <c r="M12" s="57"/>
    </row>
    <row r="13" spans="2:13" ht="25" customHeight="1" x14ac:dyDescent="0.2">
      <c r="B13" s="17"/>
      <c r="C13" s="336" t="s">
        <v>218</v>
      </c>
      <c r="D13" s="337"/>
      <c r="E13" s="337"/>
      <c r="F13" s="337"/>
      <c r="G13" s="337"/>
      <c r="H13" s="71"/>
      <c r="I13" s="18"/>
      <c r="J13" s="18"/>
      <c r="K13" s="18"/>
      <c r="L13" s="18"/>
      <c r="M13" s="18"/>
    </row>
    <row r="14" spans="2:13" ht="25" customHeight="1" x14ac:dyDescent="0.2">
      <c r="B14" s="17"/>
      <c r="C14" s="336"/>
      <c r="D14" s="337"/>
      <c r="E14" s="337"/>
      <c r="F14" s="337"/>
      <c r="G14" s="337"/>
      <c r="H14" s="71"/>
      <c r="I14" s="18"/>
      <c r="J14" s="18"/>
      <c r="K14" s="18"/>
      <c r="L14" s="18"/>
      <c r="M14" s="18"/>
    </row>
    <row r="15" spans="2:13" ht="25" customHeight="1" x14ac:dyDescent="0.2">
      <c r="B15" s="17"/>
      <c r="C15" s="336"/>
      <c r="D15" s="337"/>
      <c r="E15" s="337"/>
      <c r="F15" s="337"/>
      <c r="G15" s="337"/>
      <c r="H15" s="71"/>
      <c r="I15" s="18"/>
      <c r="J15" s="18"/>
      <c r="K15" s="18"/>
      <c r="L15" s="18"/>
      <c r="M15" s="18"/>
    </row>
    <row r="16" spans="2:13" x14ac:dyDescent="0.2">
      <c r="B16" s="17"/>
      <c r="C16" s="337"/>
      <c r="D16" s="337"/>
      <c r="E16" s="337"/>
      <c r="F16" s="337"/>
      <c r="G16" s="337"/>
      <c r="H16" s="72"/>
      <c r="I16" s="58"/>
      <c r="J16" s="58"/>
      <c r="K16" s="18"/>
      <c r="L16" s="18"/>
      <c r="M16" s="18"/>
    </row>
    <row r="17" spans="2:13" ht="17" thickBot="1" x14ac:dyDescent="0.25">
      <c r="B17" s="19"/>
      <c r="C17" s="20"/>
      <c r="D17" s="20"/>
      <c r="E17" s="76"/>
      <c r="F17" s="76"/>
      <c r="G17" s="75"/>
      <c r="H17" s="52"/>
      <c r="I17" s="18"/>
      <c r="J17" s="18"/>
      <c r="K17" s="18"/>
      <c r="L17" s="18"/>
      <c r="M17" s="18"/>
    </row>
    <row r="18" spans="2:13" ht="17" customHeight="1" x14ac:dyDescent="0.2">
      <c r="B18" s="18"/>
      <c r="C18" s="18"/>
      <c r="D18" s="18"/>
      <c r="E18" s="60"/>
      <c r="F18" s="60"/>
      <c r="G18" s="59"/>
      <c r="H18" s="18"/>
      <c r="I18" s="18"/>
      <c r="J18" s="18"/>
      <c r="K18" s="18"/>
      <c r="L18" s="18"/>
      <c r="M18" s="18"/>
    </row>
    <row r="19" spans="2:13" ht="17" thickBot="1" x14ac:dyDescent="0.25">
      <c r="M19"/>
    </row>
    <row r="20" spans="2:13" ht="22" thickBot="1" x14ac:dyDescent="0.25">
      <c r="C20" s="338" t="s">
        <v>34</v>
      </c>
      <c r="D20" s="339"/>
      <c r="E20" s="157"/>
      <c r="F20" s="157"/>
      <c r="M20"/>
    </row>
    <row r="22" spans="2:13" x14ac:dyDescent="0.2">
      <c r="G22" s="62"/>
      <c r="H22" s="21"/>
      <c r="I22" s="21"/>
      <c r="J22" s="21"/>
      <c r="K22" s="21"/>
      <c r="L22" s="21"/>
      <c r="M22"/>
    </row>
    <row r="23" spans="2:13" x14ac:dyDescent="0.2">
      <c r="G23" s="62"/>
      <c r="H23" s="21"/>
      <c r="I23" s="21"/>
      <c r="J23" s="21"/>
      <c r="K23" s="21"/>
      <c r="L23" s="21"/>
      <c r="M23"/>
    </row>
    <row r="24" spans="2:13" x14ac:dyDescent="0.2">
      <c r="G24" s="62"/>
      <c r="H24" s="21"/>
      <c r="I24" s="21"/>
      <c r="J24" s="21"/>
      <c r="K24" s="21"/>
      <c r="L24" s="21"/>
      <c r="M24"/>
    </row>
    <row r="25" spans="2:13" x14ac:dyDescent="0.2">
      <c r="G25" s="62"/>
      <c r="H25" s="21"/>
      <c r="I25" s="21"/>
      <c r="J25" s="21"/>
      <c r="K25" s="21"/>
      <c r="L25" s="21"/>
      <c r="M25"/>
    </row>
    <row r="26" spans="2:13" x14ac:dyDescent="0.2">
      <c r="G26" s="62"/>
      <c r="H26" s="21"/>
      <c r="I26" s="21"/>
      <c r="J26" s="21"/>
      <c r="K26" s="21"/>
      <c r="L26" s="21"/>
      <c r="M26"/>
    </row>
    <row r="27" spans="2:13" x14ac:dyDescent="0.2">
      <c r="G27" s="62"/>
      <c r="H27" s="21"/>
      <c r="I27" s="21"/>
      <c r="J27" s="21"/>
      <c r="K27" s="21"/>
      <c r="L27" s="21"/>
      <c r="M27"/>
    </row>
    <row r="28" spans="2:13" x14ac:dyDescent="0.2">
      <c r="G28" s="62"/>
      <c r="H28" s="21"/>
      <c r="I28" s="21"/>
      <c r="J28" s="21"/>
      <c r="K28" s="21"/>
      <c r="L28" s="21"/>
      <c r="M28"/>
    </row>
    <row r="29" spans="2:13" x14ac:dyDescent="0.2">
      <c r="G29" s="62"/>
      <c r="H29" s="21"/>
      <c r="I29" s="21"/>
      <c r="J29" s="21"/>
      <c r="K29" s="21"/>
      <c r="L29" s="21"/>
      <c r="M29"/>
    </row>
    <row r="30" spans="2:13" x14ac:dyDescent="0.2">
      <c r="G30" s="62"/>
      <c r="H30" s="21"/>
      <c r="I30" s="21"/>
      <c r="J30" s="21"/>
      <c r="K30" s="21"/>
      <c r="L30" s="21"/>
      <c r="M30"/>
    </row>
    <row r="31" spans="2:13" x14ac:dyDescent="0.2">
      <c r="G31" s="62"/>
      <c r="H31" s="21"/>
      <c r="I31" s="21"/>
      <c r="J31" s="21"/>
      <c r="K31" s="21"/>
      <c r="L31" s="21"/>
      <c r="M31"/>
    </row>
    <row r="32" spans="2:13" x14ac:dyDescent="0.2">
      <c r="G32" s="62"/>
      <c r="H32" s="21"/>
      <c r="I32" s="21"/>
      <c r="J32" s="21"/>
      <c r="K32" s="21"/>
      <c r="L32" s="21"/>
      <c r="M32"/>
    </row>
    <row r="33" spans="3:13" x14ac:dyDescent="0.2">
      <c r="G33" s="62"/>
      <c r="H33" s="21"/>
      <c r="I33" s="21"/>
      <c r="J33" s="21"/>
      <c r="K33" s="21"/>
      <c r="L33" s="21"/>
      <c r="M33"/>
    </row>
    <row r="34" spans="3:13" x14ac:dyDescent="0.2">
      <c r="C34"/>
      <c r="D34"/>
      <c r="G34" s="62"/>
      <c r="H34" s="21"/>
      <c r="I34" s="21"/>
      <c r="J34" s="21"/>
      <c r="K34" s="21"/>
      <c r="L34" s="21"/>
      <c r="M34"/>
    </row>
  </sheetData>
  <mergeCells count="4">
    <mergeCell ref="B11:G11"/>
    <mergeCell ref="C4:F5"/>
    <mergeCell ref="C13:G16"/>
    <mergeCell ref="C20:D20"/>
  </mergeCells>
  <hyperlinks>
    <hyperlink ref="C20" location="'Title &amp; Navigation'!A1" display="Back to Title/Navigation Page" xr:uid="{00000000-0004-0000-07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N56"/>
  <sheetViews>
    <sheetView topLeftCell="A12" workbookViewId="0">
      <selection activeCell="G32" sqref="G32:J32"/>
    </sheetView>
  </sheetViews>
  <sheetFormatPr baseColWidth="10" defaultRowHeight="16" x14ac:dyDescent="0.2"/>
  <cols>
    <col min="2" max="2" width="4.33203125" customWidth="1"/>
    <col min="3" max="3" width="12.83203125" style="22" customWidth="1"/>
    <col min="4" max="4" width="17.6640625" style="22" customWidth="1"/>
    <col min="5" max="5" width="18.5" style="22" customWidth="1"/>
    <col min="6" max="11" width="12.83203125" style="22" customWidth="1"/>
    <col min="12" max="12" width="24.5" style="22" customWidth="1"/>
    <col min="13" max="13" width="12.83203125" style="22" customWidth="1"/>
  </cols>
  <sheetData>
    <row r="1" spans="1:14" x14ac:dyDescent="0.2">
      <c r="C1"/>
      <c r="D1"/>
      <c r="E1"/>
      <c r="F1"/>
      <c r="G1"/>
      <c r="H1"/>
      <c r="I1"/>
      <c r="J1"/>
      <c r="K1"/>
      <c r="L1"/>
      <c r="M1"/>
    </row>
    <row r="2" spans="1:14" ht="19" x14ac:dyDescent="0.25">
      <c r="C2" s="24" t="str">
        <f>'Title &amp; Navigation'!E3&amp;" " &amp; 'Title &amp; Navigation'!J3</f>
        <v>sP.SE-ICD-018 Initial Issue</v>
      </c>
      <c r="D2" s="24"/>
      <c r="E2" s="55"/>
      <c r="F2"/>
      <c r="G2"/>
      <c r="H2"/>
      <c r="I2"/>
      <c r="J2"/>
      <c r="K2"/>
      <c r="L2"/>
      <c r="M2"/>
    </row>
    <row r="3" spans="1:14" ht="17" thickBot="1" x14ac:dyDescent="0.25"/>
    <row r="4" spans="1:14" ht="15" customHeight="1" x14ac:dyDescent="0.2">
      <c r="C4" s="357" t="str">
        <f>'Title &amp; Navigation'!B10</f>
        <v>Interface Control Document for sPHENIX HCal Detectors and sPHENIX Installation/Integration (WBS 1.04 and WBS 2.05)</v>
      </c>
      <c r="D4" s="358"/>
      <c r="E4" s="358"/>
      <c r="F4" s="358"/>
      <c r="G4" s="358"/>
      <c r="H4" s="358"/>
      <c r="I4" s="358"/>
      <c r="J4" s="358"/>
      <c r="K4" s="358"/>
      <c r="L4" s="359"/>
    </row>
    <row r="5" spans="1:14" ht="27" customHeight="1" thickBot="1" x14ac:dyDescent="0.25">
      <c r="C5" s="360"/>
      <c r="D5" s="361"/>
      <c r="E5" s="361"/>
      <c r="F5" s="361"/>
      <c r="G5" s="361"/>
      <c r="H5" s="361"/>
      <c r="I5" s="361"/>
      <c r="J5" s="361"/>
      <c r="K5" s="361"/>
      <c r="L5" s="362"/>
    </row>
    <row r="8" spans="1:14" ht="21" x14ac:dyDescent="0.25">
      <c r="B8" s="7" t="s">
        <v>53</v>
      </c>
    </row>
    <row r="10" spans="1:14" s="23" customFormat="1" ht="23" customHeight="1" x14ac:dyDescent="0.25">
      <c r="A10" s="119"/>
      <c r="B10" s="119"/>
      <c r="C10" s="120" t="s">
        <v>201</v>
      </c>
      <c r="D10" s="121"/>
      <c r="E10" s="121"/>
      <c r="F10" s="121"/>
      <c r="G10" s="121"/>
      <c r="H10" s="121"/>
      <c r="I10" s="121"/>
      <c r="J10" s="121"/>
      <c r="K10" s="121"/>
      <c r="L10" s="121"/>
      <c r="M10" s="121"/>
      <c r="N10" s="119"/>
    </row>
    <row r="11" spans="1:14" ht="17" thickBot="1" x14ac:dyDescent="0.25">
      <c r="A11" s="122"/>
      <c r="B11" s="122"/>
      <c r="C11" s="123"/>
      <c r="D11" s="123"/>
      <c r="E11" s="123"/>
      <c r="F11" s="123"/>
      <c r="G11" s="123"/>
      <c r="H11" s="123"/>
      <c r="I11" s="123"/>
      <c r="J11" s="123"/>
      <c r="K11" s="123"/>
      <c r="L11" s="123"/>
      <c r="M11" s="123"/>
      <c r="N11" s="122"/>
    </row>
    <row r="12" spans="1:14" ht="45" customHeight="1" x14ac:dyDescent="0.2">
      <c r="A12" s="122"/>
      <c r="B12" s="351" t="s">
        <v>54</v>
      </c>
      <c r="C12" s="352"/>
      <c r="D12" s="352"/>
      <c r="E12" s="352"/>
      <c r="F12" s="352"/>
      <c r="G12" s="352"/>
      <c r="H12" s="352"/>
      <c r="I12" s="352"/>
      <c r="J12" s="352"/>
      <c r="K12" s="352"/>
      <c r="L12" s="352"/>
      <c r="M12" s="353"/>
      <c r="N12" s="122"/>
    </row>
    <row r="13" spans="1:14" s="10" customFormat="1" ht="13" customHeight="1" x14ac:dyDescent="0.2">
      <c r="A13" s="124"/>
      <c r="B13" s="158"/>
      <c r="C13" s="354" t="s">
        <v>43</v>
      </c>
      <c r="D13" s="354"/>
      <c r="E13" s="159" t="s">
        <v>51</v>
      </c>
      <c r="F13" s="159" t="s">
        <v>45</v>
      </c>
      <c r="G13" s="354" t="s">
        <v>50</v>
      </c>
      <c r="H13" s="354"/>
      <c r="I13" s="354"/>
      <c r="J13" s="354"/>
      <c r="K13" s="354" t="s">
        <v>48</v>
      </c>
      <c r="L13" s="354"/>
      <c r="M13" s="355"/>
      <c r="N13" s="124"/>
    </row>
    <row r="14" spans="1:14" x14ac:dyDescent="0.2">
      <c r="A14" s="122"/>
      <c r="B14" s="88"/>
      <c r="C14" s="348"/>
      <c r="D14" s="348"/>
      <c r="E14" s="160"/>
      <c r="F14" s="160"/>
      <c r="G14" s="348"/>
      <c r="H14" s="348"/>
      <c r="I14" s="348"/>
      <c r="J14" s="348"/>
      <c r="K14" s="348"/>
      <c r="L14" s="348"/>
      <c r="M14" s="356"/>
      <c r="N14" s="122"/>
    </row>
    <row r="15" spans="1:14" ht="16" customHeight="1" x14ac:dyDescent="0.2">
      <c r="A15" s="122"/>
      <c r="B15" s="88"/>
      <c r="C15" s="308" t="s">
        <v>167</v>
      </c>
      <c r="D15" s="308"/>
      <c r="E15" s="129">
        <v>32</v>
      </c>
      <c r="F15" s="129" t="s">
        <v>172</v>
      </c>
      <c r="G15" s="308" t="s">
        <v>173</v>
      </c>
      <c r="H15" s="308"/>
      <c r="I15" s="308"/>
      <c r="J15" s="308"/>
      <c r="K15" s="308"/>
      <c r="L15" s="308"/>
      <c r="M15" s="363"/>
      <c r="N15" s="122"/>
    </row>
    <row r="16" spans="1:14" ht="16" customHeight="1" x14ac:dyDescent="0.2">
      <c r="A16" s="122"/>
      <c r="B16" s="88"/>
      <c r="C16" s="308" t="s">
        <v>168</v>
      </c>
      <c r="D16" s="308"/>
      <c r="E16" s="129">
        <v>32</v>
      </c>
      <c r="F16" s="129" t="s">
        <v>172</v>
      </c>
      <c r="G16" s="308" t="s">
        <v>173</v>
      </c>
      <c r="H16" s="308"/>
      <c r="I16" s="308"/>
      <c r="J16" s="308"/>
      <c r="K16" s="364"/>
      <c r="L16" s="364"/>
      <c r="M16" s="365"/>
      <c r="N16" s="122"/>
    </row>
    <row r="17" spans="1:14" ht="16" customHeight="1" x14ac:dyDescent="0.2">
      <c r="A17" s="122"/>
      <c r="B17" s="88"/>
      <c r="C17" s="308" t="s">
        <v>169</v>
      </c>
      <c r="D17" s="308"/>
      <c r="E17" s="129">
        <v>32</v>
      </c>
      <c r="F17" s="129" t="s">
        <v>172</v>
      </c>
      <c r="G17" s="308" t="s">
        <v>173</v>
      </c>
      <c r="H17" s="308"/>
      <c r="I17" s="308"/>
      <c r="J17" s="308"/>
      <c r="K17" s="347"/>
      <c r="L17" s="347"/>
      <c r="M17" s="349"/>
      <c r="N17" s="122"/>
    </row>
    <row r="18" spans="1:14" ht="16" customHeight="1" x14ac:dyDescent="0.2">
      <c r="A18" s="122"/>
      <c r="B18" s="88"/>
      <c r="C18" s="347" t="s">
        <v>170</v>
      </c>
      <c r="D18" s="347"/>
      <c r="E18" s="129">
        <v>2</v>
      </c>
      <c r="F18" s="129" t="s">
        <v>172</v>
      </c>
      <c r="G18" s="308" t="s">
        <v>173</v>
      </c>
      <c r="H18" s="308"/>
      <c r="I18" s="308"/>
      <c r="J18" s="308"/>
      <c r="K18" s="347"/>
      <c r="L18" s="347"/>
      <c r="M18" s="349"/>
      <c r="N18" s="122"/>
    </row>
    <row r="19" spans="1:14" ht="16" customHeight="1" x14ac:dyDescent="0.2">
      <c r="A19" s="122"/>
      <c r="B19" s="88"/>
      <c r="C19" s="129" t="s">
        <v>177</v>
      </c>
      <c r="D19" s="129"/>
      <c r="E19" s="129">
        <v>1</v>
      </c>
      <c r="F19" s="129" t="s">
        <v>172</v>
      </c>
      <c r="G19" s="150" t="s">
        <v>76</v>
      </c>
      <c r="H19" s="150"/>
      <c r="I19" s="150"/>
      <c r="J19" s="150"/>
      <c r="K19" s="129"/>
      <c r="L19" s="129"/>
      <c r="M19" s="161"/>
      <c r="N19" s="122"/>
    </row>
    <row r="20" spans="1:14" ht="35" customHeight="1" x14ac:dyDescent="0.2">
      <c r="A20" s="122"/>
      <c r="B20" s="88"/>
      <c r="C20" s="347" t="s">
        <v>180</v>
      </c>
      <c r="D20" s="347"/>
      <c r="E20" s="129">
        <v>31</v>
      </c>
      <c r="F20" s="129" t="s">
        <v>174</v>
      </c>
      <c r="G20" s="308" t="s">
        <v>173</v>
      </c>
      <c r="H20" s="308"/>
      <c r="I20" s="308"/>
      <c r="J20" s="308"/>
      <c r="K20" s="308" t="s">
        <v>181</v>
      </c>
      <c r="L20" s="308"/>
      <c r="M20" s="363"/>
      <c r="N20" s="122"/>
    </row>
    <row r="21" spans="1:14" ht="32" customHeight="1" x14ac:dyDescent="0.2">
      <c r="A21" s="122"/>
      <c r="B21" s="88"/>
      <c r="C21" s="347" t="s">
        <v>160</v>
      </c>
      <c r="D21" s="347"/>
      <c r="E21" s="129">
        <v>31</v>
      </c>
      <c r="F21" s="129" t="s">
        <v>174</v>
      </c>
      <c r="G21" s="308" t="s">
        <v>173</v>
      </c>
      <c r="H21" s="308"/>
      <c r="I21" s="308"/>
      <c r="J21" s="308"/>
      <c r="K21" s="308" t="s">
        <v>176</v>
      </c>
      <c r="L21" s="308"/>
      <c r="M21" s="363"/>
      <c r="N21" s="122"/>
    </row>
    <row r="22" spans="1:14" ht="16" customHeight="1" x14ac:dyDescent="0.2">
      <c r="A22" s="122"/>
      <c r="B22" s="88"/>
      <c r="C22" s="308" t="s">
        <v>161</v>
      </c>
      <c r="D22" s="308"/>
      <c r="E22" s="129">
        <v>1</v>
      </c>
      <c r="F22" s="129" t="s">
        <v>174</v>
      </c>
      <c r="G22" s="308" t="s">
        <v>173</v>
      </c>
      <c r="H22" s="308"/>
      <c r="I22" s="308"/>
      <c r="J22" s="308"/>
      <c r="K22" s="347"/>
      <c r="L22" s="347"/>
      <c r="M22" s="349"/>
      <c r="N22" s="122"/>
    </row>
    <row r="23" spans="1:14" ht="29" customHeight="1" x14ac:dyDescent="0.2">
      <c r="A23" s="122"/>
      <c r="B23" s="88"/>
      <c r="C23" s="308" t="s">
        <v>162</v>
      </c>
      <c r="D23" s="308"/>
      <c r="E23" s="129">
        <v>1</v>
      </c>
      <c r="F23" s="129" t="s">
        <v>174</v>
      </c>
      <c r="G23" s="308" t="s">
        <v>173</v>
      </c>
      <c r="H23" s="308"/>
      <c r="I23" s="308"/>
      <c r="J23" s="308"/>
      <c r="K23" s="347" t="s">
        <v>175</v>
      </c>
      <c r="L23" s="347"/>
      <c r="M23" s="349"/>
      <c r="N23" s="122"/>
    </row>
    <row r="24" spans="1:14" ht="16" customHeight="1" thickBot="1" x14ac:dyDescent="0.25">
      <c r="A24" s="122"/>
      <c r="B24" s="128"/>
      <c r="C24" s="340"/>
      <c r="D24" s="340"/>
      <c r="E24" s="162"/>
      <c r="F24" s="162"/>
      <c r="G24" s="340"/>
      <c r="H24" s="340"/>
      <c r="I24" s="340"/>
      <c r="J24" s="340"/>
      <c r="K24" s="341"/>
      <c r="L24" s="341"/>
      <c r="M24" s="342"/>
      <c r="N24" s="122"/>
    </row>
    <row r="25" spans="1:14" x14ac:dyDescent="0.2">
      <c r="A25" s="122"/>
      <c r="B25" s="160"/>
      <c r="C25" s="347"/>
      <c r="D25" s="347"/>
      <c r="E25" s="129"/>
      <c r="F25" s="129"/>
      <c r="G25" s="347"/>
      <c r="H25" s="347"/>
      <c r="I25" s="347"/>
      <c r="J25" s="347"/>
      <c r="K25" s="348"/>
      <c r="L25" s="348"/>
      <c r="M25" s="348"/>
      <c r="N25" s="122"/>
    </row>
    <row r="26" spans="1:14" s="23" customFormat="1" ht="23" customHeight="1" x14ac:dyDescent="0.25">
      <c r="A26" s="119"/>
      <c r="B26" s="119"/>
      <c r="C26" s="120" t="s">
        <v>226</v>
      </c>
      <c r="D26" s="121"/>
      <c r="E26" s="121"/>
      <c r="F26" s="121"/>
      <c r="G26" s="121"/>
      <c r="H26" s="121"/>
      <c r="I26" s="121"/>
      <c r="J26" s="121"/>
      <c r="K26" s="121"/>
      <c r="L26" s="121"/>
      <c r="M26" s="121"/>
      <c r="N26" s="119"/>
    </row>
    <row r="27" spans="1:14" ht="17" thickBot="1" x14ac:dyDescent="0.25">
      <c r="A27" s="122"/>
      <c r="B27" s="122"/>
      <c r="C27" s="123"/>
      <c r="D27" s="123"/>
      <c r="E27" s="123"/>
      <c r="F27" s="123"/>
      <c r="G27" s="123"/>
      <c r="H27" s="123"/>
      <c r="I27" s="123"/>
      <c r="J27" s="123"/>
      <c r="K27" s="123"/>
      <c r="L27" s="123"/>
      <c r="M27" s="123"/>
      <c r="N27" s="122"/>
    </row>
    <row r="28" spans="1:14" ht="45" customHeight="1" x14ac:dyDescent="0.2">
      <c r="A28" s="122"/>
      <c r="B28" s="351" t="s">
        <v>101</v>
      </c>
      <c r="C28" s="352"/>
      <c r="D28" s="352"/>
      <c r="E28" s="352"/>
      <c r="F28" s="352"/>
      <c r="G28" s="352"/>
      <c r="H28" s="352"/>
      <c r="I28" s="352"/>
      <c r="J28" s="352"/>
      <c r="K28" s="352"/>
      <c r="L28" s="352"/>
      <c r="M28" s="353"/>
      <c r="N28" s="122"/>
    </row>
    <row r="29" spans="1:14" s="10" customFormat="1" ht="13" customHeight="1" x14ac:dyDescent="0.2">
      <c r="A29" s="124"/>
      <c r="B29" s="158"/>
      <c r="C29" s="354" t="s">
        <v>43</v>
      </c>
      <c r="D29" s="354"/>
      <c r="E29" s="159" t="s">
        <v>51</v>
      </c>
      <c r="F29" s="159" t="s">
        <v>45</v>
      </c>
      <c r="G29" s="354" t="s">
        <v>50</v>
      </c>
      <c r="H29" s="354"/>
      <c r="I29" s="354"/>
      <c r="J29" s="354"/>
      <c r="K29" s="354" t="s">
        <v>48</v>
      </c>
      <c r="L29" s="354"/>
      <c r="M29" s="355"/>
      <c r="N29" s="124"/>
    </row>
    <row r="30" spans="1:14" x14ac:dyDescent="0.2">
      <c r="A30" s="122"/>
      <c r="B30" s="88"/>
      <c r="C30" s="348"/>
      <c r="D30" s="348"/>
      <c r="E30" s="160"/>
      <c r="F30" s="160"/>
      <c r="G30" s="348"/>
      <c r="H30" s="348"/>
      <c r="I30" s="348"/>
      <c r="J30" s="348"/>
      <c r="K30" s="348"/>
      <c r="L30" s="348"/>
      <c r="M30" s="356"/>
      <c r="N30" s="122"/>
    </row>
    <row r="31" spans="1:14" ht="49" customHeight="1" x14ac:dyDescent="0.2">
      <c r="A31" s="122"/>
      <c r="B31" s="88"/>
      <c r="C31" s="308" t="s">
        <v>161</v>
      </c>
      <c r="D31" s="308"/>
      <c r="E31" s="129">
        <v>1</v>
      </c>
      <c r="F31" s="129" t="s">
        <v>174</v>
      </c>
      <c r="G31" s="308"/>
      <c r="H31" s="308"/>
      <c r="I31" s="308"/>
      <c r="J31" s="308"/>
      <c r="K31" s="343"/>
      <c r="L31" s="343"/>
      <c r="M31" s="344"/>
      <c r="N31" s="122"/>
    </row>
    <row r="32" spans="1:14" ht="46" customHeight="1" x14ac:dyDescent="0.2">
      <c r="A32" s="122"/>
      <c r="B32" s="88"/>
      <c r="C32" s="308" t="s">
        <v>162</v>
      </c>
      <c r="D32" s="308"/>
      <c r="E32" s="129">
        <v>1</v>
      </c>
      <c r="F32" s="129" t="s">
        <v>174</v>
      </c>
      <c r="G32" s="308" t="s">
        <v>173</v>
      </c>
      <c r="H32" s="308"/>
      <c r="I32" s="308"/>
      <c r="J32" s="308"/>
      <c r="K32" s="347" t="s">
        <v>175</v>
      </c>
      <c r="L32" s="347"/>
      <c r="M32" s="349"/>
      <c r="N32" s="122"/>
    </row>
    <row r="33" spans="1:14" ht="46" customHeight="1" x14ac:dyDescent="0.2">
      <c r="A33" s="122"/>
      <c r="B33" s="88"/>
      <c r="C33" s="308" t="s">
        <v>163</v>
      </c>
      <c r="D33" s="308"/>
      <c r="E33" s="129">
        <v>1</v>
      </c>
      <c r="F33" s="129" t="s">
        <v>174</v>
      </c>
      <c r="G33" s="308" t="s">
        <v>173</v>
      </c>
      <c r="H33" s="308"/>
      <c r="I33" s="308"/>
      <c r="J33" s="308"/>
      <c r="K33" s="343"/>
      <c r="L33" s="343"/>
      <c r="M33" s="344"/>
      <c r="N33" s="122"/>
    </row>
    <row r="34" spans="1:14" ht="60" customHeight="1" x14ac:dyDescent="0.2">
      <c r="A34" s="122"/>
      <c r="B34" s="88"/>
      <c r="C34" s="308" t="s">
        <v>164</v>
      </c>
      <c r="D34" s="308"/>
      <c r="E34" s="129">
        <v>1</v>
      </c>
      <c r="F34" s="129" t="s">
        <v>174</v>
      </c>
      <c r="G34" s="308" t="s">
        <v>173</v>
      </c>
      <c r="H34" s="308"/>
      <c r="I34" s="308"/>
      <c r="J34" s="308"/>
      <c r="K34" s="343"/>
      <c r="L34" s="343"/>
      <c r="M34" s="344"/>
      <c r="N34" s="122"/>
    </row>
    <row r="35" spans="1:14" ht="47" customHeight="1" x14ac:dyDescent="0.2">
      <c r="A35" s="122"/>
      <c r="B35" s="88"/>
      <c r="C35" s="308" t="s">
        <v>165</v>
      </c>
      <c r="D35" s="308"/>
      <c r="E35" s="129">
        <v>1</v>
      </c>
      <c r="F35" s="129" t="s">
        <v>172</v>
      </c>
      <c r="G35" s="308" t="s">
        <v>76</v>
      </c>
      <c r="H35" s="308"/>
      <c r="I35" s="308"/>
      <c r="J35" s="308"/>
      <c r="K35" s="343"/>
      <c r="L35" s="343"/>
      <c r="M35" s="344"/>
      <c r="N35" s="122"/>
    </row>
    <row r="36" spans="1:14" ht="31" customHeight="1" x14ac:dyDescent="0.2">
      <c r="A36" s="122"/>
      <c r="B36" s="88"/>
      <c r="C36" s="308" t="s">
        <v>166</v>
      </c>
      <c r="D36" s="308"/>
      <c r="E36" s="129">
        <v>1</v>
      </c>
      <c r="F36" s="129" t="s">
        <v>172</v>
      </c>
      <c r="G36" s="347" t="s">
        <v>174</v>
      </c>
      <c r="H36" s="347"/>
      <c r="I36" s="347"/>
      <c r="J36" s="347"/>
      <c r="K36" s="347"/>
      <c r="L36" s="347"/>
      <c r="M36" s="349"/>
      <c r="N36" s="122"/>
    </row>
    <row r="37" spans="1:14" x14ac:dyDescent="0.2">
      <c r="A37" s="122"/>
      <c r="B37" s="88"/>
      <c r="C37" s="308" t="s">
        <v>171</v>
      </c>
      <c r="D37" s="308"/>
      <c r="E37" s="129" t="s">
        <v>178</v>
      </c>
      <c r="F37" s="129"/>
      <c r="G37" s="347"/>
      <c r="H37" s="347"/>
      <c r="I37" s="347"/>
      <c r="J37" s="347"/>
      <c r="K37" s="347" t="s">
        <v>179</v>
      </c>
      <c r="L37" s="347"/>
      <c r="M37" s="349"/>
      <c r="N37" s="122"/>
    </row>
    <row r="38" spans="1:14" x14ac:dyDescent="0.2">
      <c r="A38" s="122"/>
      <c r="B38" s="88"/>
      <c r="C38" s="308"/>
      <c r="D38" s="308"/>
      <c r="E38" s="129"/>
      <c r="F38" s="129"/>
      <c r="G38" s="347"/>
      <c r="H38" s="347"/>
      <c r="I38" s="347"/>
      <c r="J38" s="347"/>
      <c r="K38" s="347"/>
      <c r="L38" s="347"/>
      <c r="M38" s="349"/>
      <c r="N38" s="122"/>
    </row>
    <row r="39" spans="1:14" ht="17" thickBot="1" x14ac:dyDescent="0.25">
      <c r="A39" s="122"/>
      <c r="B39" s="128"/>
      <c r="C39" s="345"/>
      <c r="D39" s="345"/>
      <c r="E39" s="162"/>
      <c r="F39" s="162"/>
      <c r="G39" s="340"/>
      <c r="H39" s="340"/>
      <c r="I39" s="340"/>
      <c r="J39" s="340"/>
      <c r="K39" s="340"/>
      <c r="L39" s="340"/>
      <c r="M39" s="346"/>
      <c r="N39" s="122"/>
    </row>
    <row r="40" spans="1:14" x14ac:dyDescent="0.2">
      <c r="A40" s="122"/>
      <c r="B40" s="122"/>
      <c r="C40" s="123"/>
      <c r="D40" s="123"/>
      <c r="E40" s="123"/>
      <c r="F40" s="123"/>
      <c r="G40" s="123"/>
      <c r="H40" s="123"/>
      <c r="I40" s="123"/>
      <c r="J40" s="123"/>
      <c r="K40" s="123"/>
      <c r="L40" s="123"/>
      <c r="M40" s="123"/>
      <c r="N40" s="122"/>
    </row>
    <row r="41" spans="1:14" ht="17" thickBot="1" x14ac:dyDescent="0.25">
      <c r="M41"/>
    </row>
    <row r="42" spans="1:14" ht="22" thickBot="1" x14ac:dyDescent="0.25">
      <c r="C42" s="338" t="s">
        <v>34</v>
      </c>
      <c r="D42" s="350"/>
      <c r="E42" s="350"/>
      <c r="F42" s="339"/>
      <c r="M42"/>
    </row>
    <row r="44" spans="1:14" x14ac:dyDescent="0.2">
      <c r="G44" s="21"/>
      <c r="H44" s="21"/>
      <c r="I44" s="21"/>
      <c r="J44" s="21"/>
      <c r="K44" s="21"/>
      <c r="L44" s="21"/>
      <c r="M44"/>
    </row>
    <row r="45" spans="1:14" x14ac:dyDescent="0.2">
      <c r="G45" s="21"/>
      <c r="H45" s="21"/>
      <c r="I45" s="21"/>
      <c r="J45" s="21"/>
      <c r="K45" s="21"/>
      <c r="L45" s="21"/>
      <c r="M45"/>
    </row>
    <row r="46" spans="1:14" x14ac:dyDescent="0.2">
      <c r="G46" s="21"/>
      <c r="H46" s="21"/>
      <c r="I46" s="21"/>
      <c r="J46" s="21"/>
      <c r="K46" s="21"/>
      <c r="L46" s="21"/>
      <c r="M46"/>
    </row>
    <row r="47" spans="1:14" x14ac:dyDescent="0.2">
      <c r="G47" s="21"/>
      <c r="H47" s="21"/>
      <c r="I47" s="21"/>
      <c r="J47" s="21"/>
      <c r="K47" s="21"/>
      <c r="L47" s="21"/>
      <c r="M47"/>
    </row>
    <row r="48" spans="1:14" x14ac:dyDescent="0.2">
      <c r="G48" s="21"/>
      <c r="H48" s="21"/>
      <c r="I48" s="21"/>
      <c r="J48" s="21"/>
      <c r="K48" s="21"/>
      <c r="L48" s="21"/>
      <c r="M48"/>
    </row>
    <row r="49" spans="3:13" x14ac:dyDescent="0.2">
      <c r="G49" s="21"/>
      <c r="H49" s="21"/>
      <c r="I49" s="21"/>
      <c r="J49" s="21"/>
      <c r="K49" s="21"/>
      <c r="L49" s="21"/>
      <c r="M49"/>
    </row>
    <row r="50" spans="3:13" x14ac:dyDescent="0.2">
      <c r="G50" s="21"/>
      <c r="H50" s="21"/>
      <c r="I50" s="21"/>
      <c r="J50" s="21"/>
      <c r="K50" s="21"/>
      <c r="L50" s="21"/>
      <c r="M50"/>
    </row>
    <row r="51" spans="3:13" x14ac:dyDescent="0.2">
      <c r="G51" s="21"/>
      <c r="H51" s="21"/>
      <c r="I51" s="21"/>
      <c r="J51" s="21"/>
      <c r="K51" s="21"/>
      <c r="L51" s="21"/>
      <c r="M51"/>
    </row>
    <row r="52" spans="3:13" x14ac:dyDescent="0.2">
      <c r="G52" s="21"/>
      <c r="H52" s="21"/>
      <c r="I52" s="21"/>
      <c r="J52" s="21"/>
      <c r="K52" s="21"/>
      <c r="L52" s="21"/>
      <c r="M52"/>
    </row>
    <row r="53" spans="3:13" x14ac:dyDescent="0.2">
      <c r="G53" s="21"/>
      <c r="H53" s="21"/>
      <c r="I53" s="21"/>
      <c r="J53" s="21"/>
      <c r="K53" s="21"/>
      <c r="L53" s="21"/>
      <c r="M53"/>
    </row>
    <row r="54" spans="3:13" x14ac:dyDescent="0.2">
      <c r="G54" s="21"/>
      <c r="H54" s="21"/>
      <c r="I54" s="21"/>
      <c r="J54" s="21"/>
      <c r="K54" s="21"/>
      <c r="L54" s="21"/>
      <c r="M54"/>
    </row>
    <row r="55" spans="3:13" x14ac:dyDescent="0.2">
      <c r="G55" s="21"/>
      <c r="H55" s="21"/>
      <c r="I55" s="21"/>
      <c r="J55" s="21"/>
      <c r="K55" s="21"/>
      <c r="L55" s="21"/>
      <c r="M55"/>
    </row>
    <row r="56" spans="3:13" x14ac:dyDescent="0.2">
      <c r="C56"/>
      <c r="D56"/>
      <c r="E56"/>
      <c r="F56"/>
      <c r="G56" s="21"/>
      <c r="H56" s="21"/>
      <c r="I56" s="21"/>
      <c r="J56" s="21"/>
      <c r="K56" s="21"/>
      <c r="L56" s="21"/>
      <c r="M56"/>
    </row>
  </sheetData>
  <mergeCells count="73">
    <mergeCell ref="C23:D23"/>
    <mergeCell ref="C21:D21"/>
    <mergeCell ref="C18:D18"/>
    <mergeCell ref="G18:J18"/>
    <mergeCell ref="K18:M18"/>
    <mergeCell ref="C22:D22"/>
    <mergeCell ref="G21:J21"/>
    <mergeCell ref="K21:M21"/>
    <mergeCell ref="G22:J22"/>
    <mergeCell ref="K22:M22"/>
    <mergeCell ref="C20:D20"/>
    <mergeCell ref="G20:J20"/>
    <mergeCell ref="K20:M20"/>
    <mergeCell ref="G23:J23"/>
    <mergeCell ref="K23:M23"/>
    <mergeCell ref="G15:J15"/>
    <mergeCell ref="K15:M15"/>
    <mergeCell ref="C16:D16"/>
    <mergeCell ref="G16:J16"/>
    <mergeCell ref="K16:M16"/>
    <mergeCell ref="G36:J36"/>
    <mergeCell ref="K36:M36"/>
    <mergeCell ref="C37:D37"/>
    <mergeCell ref="G37:J37"/>
    <mergeCell ref="C4:L5"/>
    <mergeCell ref="B12:M12"/>
    <mergeCell ref="C13:D13"/>
    <mergeCell ref="G13:J13"/>
    <mergeCell ref="K13:M13"/>
    <mergeCell ref="C14:D14"/>
    <mergeCell ref="G14:J14"/>
    <mergeCell ref="K14:M14"/>
    <mergeCell ref="C17:D17"/>
    <mergeCell ref="G17:J17"/>
    <mergeCell ref="K17:M17"/>
    <mergeCell ref="C15:D15"/>
    <mergeCell ref="C42:F42"/>
    <mergeCell ref="B28:M28"/>
    <mergeCell ref="C29:D29"/>
    <mergeCell ref="G29:J29"/>
    <mergeCell ref="K29:M29"/>
    <mergeCell ref="C30:D30"/>
    <mergeCell ref="G30:J30"/>
    <mergeCell ref="K30:M30"/>
    <mergeCell ref="C32:D32"/>
    <mergeCell ref="G32:J32"/>
    <mergeCell ref="K32:M32"/>
    <mergeCell ref="C33:D33"/>
    <mergeCell ref="G33:J33"/>
    <mergeCell ref="K33:M33"/>
    <mergeCell ref="C35:D35"/>
    <mergeCell ref="G35:J35"/>
    <mergeCell ref="C39:D39"/>
    <mergeCell ref="G39:J39"/>
    <mergeCell ref="K39:M39"/>
    <mergeCell ref="C25:D25"/>
    <mergeCell ref="G25:J25"/>
    <mergeCell ref="K25:M25"/>
    <mergeCell ref="C31:D31"/>
    <mergeCell ref="G31:J31"/>
    <mergeCell ref="K37:M37"/>
    <mergeCell ref="C38:D38"/>
    <mergeCell ref="G38:J38"/>
    <mergeCell ref="K38:M38"/>
    <mergeCell ref="C34:D34"/>
    <mergeCell ref="G34:J34"/>
    <mergeCell ref="K34:M34"/>
    <mergeCell ref="C36:D36"/>
    <mergeCell ref="C24:D24"/>
    <mergeCell ref="G24:J24"/>
    <mergeCell ref="K24:M24"/>
    <mergeCell ref="K31:M31"/>
    <mergeCell ref="K35:M35"/>
  </mergeCells>
  <hyperlinks>
    <hyperlink ref="C42" location="'Title &amp; Navigation'!A1" display="Back to Title/Navigation Page" xr:uid="{00000000-0004-0000-0800-000000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AB42"/>
  <sheetViews>
    <sheetView topLeftCell="A12" workbookViewId="0">
      <selection activeCell="E34" sqref="E34"/>
    </sheetView>
  </sheetViews>
  <sheetFormatPr baseColWidth="10" defaultRowHeight="16" x14ac:dyDescent="0.2"/>
  <cols>
    <col min="1" max="1" width="10.83203125" style="122"/>
    <col min="2" max="2" width="4.33203125" style="122" customWidth="1"/>
    <col min="3" max="3" width="10.83203125" style="122"/>
    <col min="4" max="4" width="16.83203125" style="122" customWidth="1"/>
    <col min="5" max="5" width="10.1640625" style="122" customWidth="1"/>
    <col min="6" max="6" width="9.33203125" style="122" customWidth="1"/>
    <col min="7" max="7" width="10.83203125" style="122"/>
    <col min="8" max="8" width="12.6640625" style="122" customWidth="1"/>
    <col min="9" max="13" width="11.6640625" style="122" customWidth="1"/>
    <col min="14" max="16384" width="10.83203125" style="122"/>
  </cols>
  <sheetData>
    <row r="2" spans="2:28" ht="19" x14ac:dyDescent="0.25">
      <c r="C2" s="120" t="str">
        <f>'Title &amp; Navigation'!E3&amp;" " &amp; 'Title &amp; Navigation'!J3</f>
        <v>sP.SE-ICD-018 Initial Issue</v>
      </c>
      <c r="D2" s="130"/>
      <c r="E2" s="131"/>
    </row>
    <row r="3" spans="2:28" ht="17" thickBot="1" x14ac:dyDescent="0.25"/>
    <row r="4" spans="2:28" ht="25" customHeight="1" x14ac:dyDescent="0.2">
      <c r="C4" s="366" t="str">
        <f>'Title &amp; Navigation'!B10</f>
        <v>Interface Control Document for sPHENIX HCal Detectors and sPHENIX Installation/Integration (WBS 1.04 and WBS 2.05)</v>
      </c>
      <c r="D4" s="367"/>
      <c r="E4" s="367"/>
      <c r="F4" s="367"/>
      <c r="G4" s="367"/>
      <c r="H4" s="367"/>
      <c r="I4" s="367"/>
      <c r="J4" s="367"/>
      <c r="K4" s="367"/>
      <c r="L4" s="368"/>
    </row>
    <row r="5" spans="2:28" ht="25" customHeight="1" thickBot="1" x14ac:dyDescent="0.25">
      <c r="C5" s="369"/>
      <c r="D5" s="370"/>
      <c r="E5" s="370"/>
      <c r="F5" s="370"/>
      <c r="G5" s="370"/>
      <c r="H5" s="370"/>
      <c r="I5" s="370"/>
      <c r="J5" s="370"/>
      <c r="K5" s="370"/>
      <c r="L5" s="371"/>
    </row>
    <row r="8" spans="2:28" ht="21" x14ac:dyDescent="0.25">
      <c r="B8" s="163" t="s">
        <v>220</v>
      </c>
    </row>
    <row r="10" spans="2:28" ht="17" thickBot="1" x14ac:dyDescent="0.25">
      <c r="O10" s="118"/>
      <c r="P10" s="118"/>
      <c r="Q10" s="118"/>
      <c r="R10" s="118"/>
      <c r="S10" s="118"/>
      <c r="T10" s="118"/>
      <c r="U10" s="118"/>
      <c r="V10" s="118"/>
      <c r="W10" s="118"/>
      <c r="X10" s="118"/>
      <c r="Y10" s="118"/>
      <c r="Z10" s="118"/>
      <c r="AA10" s="118"/>
      <c r="AB10" s="118"/>
    </row>
    <row r="11" spans="2:28" ht="29" customHeight="1" x14ac:dyDescent="0.2">
      <c r="B11" s="132" t="s">
        <v>55</v>
      </c>
      <c r="C11" s="116"/>
      <c r="D11" s="116"/>
      <c r="E11" s="116"/>
      <c r="F11" s="116"/>
      <c r="G11" s="116"/>
      <c r="H11" s="116"/>
      <c r="I11" s="116"/>
      <c r="J11" s="116"/>
      <c r="K11" s="116"/>
      <c r="L11" s="116"/>
      <c r="M11" s="133"/>
      <c r="O11" s="118"/>
      <c r="P11" s="134"/>
      <c r="Q11" s="134"/>
      <c r="R11" s="134"/>
      <c r="S11" s="134"/>
      <c r="T11" s="134"/>
      <c r="U11" s="134"/>
      <c r="V11" s="134"/>
      <c r="W11" s="134"/>
      <c r="X11" s="134"/>
      <c r="Y11" s="134"/>
      <c r="Z11" s="134"/>
      <c r="AA11" s="134"/>
      <c r="AB11" s="118"/>
    </row>
    <row r="12" spans="2:28" s="124" customFormat="1" ht="13" customHeight="1" x14ac:dyDescent="0.2">
      <c r="B12" s="125"/>
      <c r="C12" s="135"/>
      <c r="D12" s="135"/>
      <c r="E12" s="136"/>
      <c r="F12" s="137"/>
      <c r="G12" s="135"/>
      <c r="H12" s="135"/>
      <c r="I12" s="135"/>
      <c r="J12" s="135"/>
      <c r="K12" s="135"/>
      <c r="L12" s="135"/>
      <c r="M12" s="138"/>
      <c r="O12" s="117"/>
      <c r="P12" s="134"/>
      <c r="Q12" s="134"/>
      <c r="R12" s="134"/>
      <c r="S12" s="134"/>
      <c r="T12" s="134"/>
      <c r="U12" s="134"/>
      <c r="V12" s="134"/>
      <c r="W12" s="134"/>
      <c r="X12" s="134"/>
      <c r="Y12" s="134"/>
      <c r="Z12" s="134"/>
      <c r="AA12" s="134"/>
      <c r="AB12" s="117"/>
    </row>
    <row r="13" spans="2:28" x14ac:dyDescent="0.2">
      <c r="B13" s="126"/>
      <c r="C13" s="127"/>
      <c r="D13" s="127"/>
      <c r="E13" s="127"/>
      <c r="F13" s="127"/>
      <c r="G13" s="127"/>
      <c r="H13" s="127"/>
      <c r="I13" s="127"/>
      <c r="J13" s="127"/>
      <c r="K13" s="127"/>
      <c r="L13" s="127"/>
      <c r="M13" s="139"/>
      <c r="O13" s="118"/>
      <c r="P13" s="134"/>
      <c r="Q13" s="134"/>
      <c r="R13" s="134"/>
      <c r="S13" s="134"/>
      <c r="T13" s="134"/>
      <c r="U13" s="134"/>
      <c r="V13" s="134"/>
      <c r="W13" s="134"/>
      <c r="X13" s="134"/>
      <c r="Y13" s="134"/>
      <c r="Z13" s="134"/>
      <c r="AA13" s="134"/>
      <c r="AB13" s="118"/>
    </row>
    <row r="14" spans="2:28" x14ac:dyDescent="0.2">
      <c r="B14" s="88"/>
      <c r="C14" s="378" t="s">
        <v>43</v>
      </c>
      <c r="D14" s="378"/>
      <c r="E14" s="140" t="s">
        <v>102</v>
      </c>
      <c r="F14" s="141" t="s">
        <v>45</v>
      </c>
      <c r="G14" s="378" t="s">
        <v>103</v>
      </c>
      <c r="H14" s="378"/>
      <c r="I14" s="378" t="s">
        <v>47</v>
      </c>
      <c r="J14" s="378"/>
      <c r="K14" s="378"/>
      <c r="L14" s="378"/>
      <c r="M14" s="379"/>
      <c r="O14" s="118"/>
      <c r="P14" s="134"/>
      <c r="Q14" s="134"/>
      <c r="R14" s="134"/>
      <c r="S14" s="134"/>
      <c r="T14" s="134"/>
      <c r="U14" s="134"/>
      <c r="V14" s="134"/>
      <c r="W14" s="134"/>
      <c r="X14" s="134"/>
      <c r="Y14" s="134"/>
      <c r="Z14" s="134"/>
      <c r="AA14" s="134"/>
      <c r="AB14" s="118"/>
    </row>
    <row r="15" spans="2:28" x14ac:dyDescent="0.2">
      <c r="B15" s="88"/>
      <c r="C15" s="380"/>
      <c r="D15" s="380"/>
      <c r="E15" s="142"/>
      <c r="G15" s="380"/>
      <c r="H15" s="380"/>
      <c r="I15" s="380"/>
      <c r="J15" s="380"/>
      <c r="K15" s="380"/>
      <c r="L15" s="380"/>
      <c r="M15" s="381"/>
      <c r="O15" s="118"/>
      <c r="P15" s="134"/>
      <c r="Q15" s="134"/>
      <c r="R15" s="134"/>
      <c r="S15" s="134"/>
      <c r="T15" s="134"/>
      <c r="U15" s="134"/>
      <c r="V15" s="134"/>
      <c r="W15" s="134"/>
      <c r="X15" s="134"/>
      <c r="Y15" s="134"/>
      <c r="Z15" s="134"/>
      <c r="AA15" s="134"/>
      <c r="AB15" s="118"/>
    </row>
    <row r="16" spans="2:28" x14ac:dyDescent="0.2">
      <c r="B16" s="88"/>
      <c r="C16" s="372" t="s">
        <v>184</v>
      </c>
      <c r="D16" s="372"/>
      <c r="E16" s="148"/>
      <c r="F16" s="149"/>
      <c r="G16" s="382"/>
      <c r="H16" s="382"/>
      <c r="I16" s="372"/>
      <c r="J16" s="372"/>
      <c r="K16" s="372"/>
      <c r="L16" s="372"/>
      <c r="M16" s="373"/>
      <c r="O16" s="118"/>
      <c r="P16" s="134"/>
      <c r="Q16" s="134"/>
      <c r="R16" s="134"/>
      <c r="S16" s="134"/>
      <c r="T16" s="134"/>
      <c r="U16" s="134"/>
      <c r="V16" s="134"/>
      <c r="W16" s="134"/>
      <c r="X16" s="134"/>
      <c r="Y16" s="134"/>
      <c r="Z16" s="134"/>
      <c r="AA16" s="134"/>
      <c r="AB16" s="118"/>
    </row>
    <row r="17" spans="2:28" ht="44" customHeight="1" x14ac:dyDescent="0.2">
      <c r="B17" s="88"/>
      <c r="C17" s="374" t="s">
        <v>88</v>
      </c>
      <c r="D17" s="374"/>
      <c r="E17" s="148" t="s">
        <v>182</v>
      </c>
      <c r="F17" s="149" t="s">
        <v>93</v>
      </c>
      <c r="G17" s="372" t="s">
        <v>183</v>
      </c>
      <c r="H17" s="372"/>
      <c r="I17" s="372" t="s">
        <v>185</v>
      </c>
      <c r="J17" s="372"/>
      <c r="K17" s="372"/>
      <c r="L17" s="372"/>
      <c r="M17" s="373"/>
      <c r="O17" s="118"/>
      <c r="P17" s="134"/>
      <c r="Q17" s="134"/>
      <c r="R17" s="134"/>
      <c r="S17" s="134"/>
      <c r="T17" s="134"/>
      <c r="U17" s="134"/>
      <c r="V17" s="134"/>
      <c r="W17" s="134"/>
      <c r="X17" s="134"/>
      <c r="Y17" s="134"/>
      <c r="Z17" s="134"/>
      <c r="AA17" s="134"/>
      <c r="AB17" s="118"/>
    </row>
    <row r="18" spans="2:28" s="144" customFormat="1" ht="28" customHeight="1" x14ac:dyDescent="0.2">
      <c r="B18" s="143"/>
      <c r="C18" s="374" t="s">
        <v>89</v>
      </c>
      <c r="D18" s="374"/>
      <c r="E18" s="148" t="s">
        <v>182</v>
      </c>
      <c r="F18" s="149" t="s">
        <v>93</v>
      </c>
      <c r="G18" s="372" t="s">
        <v>183</v>
      </c>
      <c r="H18" s="372"/>
      <c r="I18" s="372" t="s">
        <v>185</v>
      </c>
      <c r="J18" s="372"/>
      <c r="K18" s="372"/>
      <c r="L18" s="372"/>
      <c r="M18" s="373"/>
      <c r="O18" s="94"/>
      <c r="P18" s="134"/>
      <c r="Q18" s="134"/>
      <c r="R18" s="134"/>
      <c r="S18" s="134"/>
      <c r="T18" s="134"/>
      <c r="U18" s="134"/>
      <c r="V18" s="134"/>
      <c r="W18" s="134"/>
      <c r="X18" s="134"/>
      <c r="Y18" s="134"/>
      <c r="Z18" s="134"/>
      <c r="AA18" s="134"/>
      <c r="AB18" s="94"/>
    </row>
    <row r="19" spans="2:28" x14ac:dyDescent="0.2">
      <c r="B19" s="88"/>
      <c r="C19" s="374" t="s">
        <v>90</v>
      </c>
      <c r="D19" s="374"/>
      <c r="E19" s="148" t="s">
        <v>182</v>
      </c>
      <c r="F19" s="149" t="s">
        <v>94</v>
      </c>
      <c r="G19" s="372" t="s">
        <v>183</v>
      </c>
      <c r="H19" s="372"/>
      <c r="I19" s="372" t="s">
        <v>185</v>
      </c>
      <c r="J19" s="372"/>
      <c r="K19" s="372"/>
      <c r="L19" s="372"/>
      <c r="M19" s="373"/>
      <c r="O19" s="118"/>
      <c r="P19" s="134"/>
      <c r="Q19" s="134"/>
      <c r="R19" s="134"/>
      <c r="S19" s="134"/>
      <c r="T19" s="134"/>
      <c r="U19" s="134"/>
      <c r="V19" s="134"/>
      <c r="W19" s="134"/>
      <c r="X19" s="134"/>
      <c r="Y19" s="134"/>
      <c r="Z19" s="134"/>
      <c r="AA19" s="134"/>
      <c r="AB19" s="118"/>
    </row>
    <row r="20" spans="2:28" x14ac:dyDescent="0.2">
      <c r="B20" s="88"/>
      <c r="C20" s="374" t="s">
        <v>91</v>
      </c>
      <c r="D20" s="374"/>
      <c r="E20" s="148" t="s">
        <v>182</v>
      </c>
      <c r="F20" s="149" t="s">
        <v>94</v>
      </c>
      <c r="G20" s="372" t="s">
        <v>183</v>
      </c>
      <c r="H20" s="372"/>
      <c r="I20" s="372" t="s">
        <v>185</v>
      </c>
      <c r="J20" s="372"/>
      <c r="K20" s="372"/>
      <c r="L20" s="372"/>
      <c r="M20" s="373"/>
      <c r="O20" s="118"/>
      <c r="P20" s="134"/>
      <c r="Q20" s="134"/>
      <c r="R20" s="134"/>
      <c r="S20" s="134"/>
      <c r="T20" s="134"/>
      <c r="U20" s="134"/>
      <c r="V20" s="134"/>
      <c r="W20" s="134"/>
      <c r="X20" s="134"/>
      <c r="Y20" s="134"/>
      <c r="Z20" s="134"/>
      <c r="AA20" s="134"/>
      <c r="AB20" s="118"/>
    </row>
    <row r="21" spans="2:28" x14ac:dyDescent="0.2">
      <c r="B21" s="88"/>
      <c r="C21" s="374" t="s">
        <v>92</v>
      </c>
      <c r="D21" s="374"/>
      <c r="E21" s="148" t="s">
        <v>182</v>
      </c>
      <c r="F21" s="149" t="s">
        <v>94</v>
      </c>
      <c r="G21" s="372" t="s">
        <v>183</v>
      </c>
      <c r="H21" s="372"/>
      <c r="I21" s="372" t="s">
        <v>185</v>
      </c>
      <c r="J21" s="372"/>
      <c r="K21" s="372"/>
      <c r="L21" s="372"/>
      <c r="M21" s="373"/>
      <c r="O21" s="118"/>
      <c r="P21" s="134"/>
      <c r="Q21" s="134"/>
      <c r="R21" s="134"/>
      <c r="S21" s="134"/>
      <c r="T21" s="134"/>
      <c r="U21" s="134"/>
      <c r="V21" s="134"/>
      <c r="W21" s="134"/>
      <c r="X21" s="134"/>
      <c r="Y21" s="134"/>
      <c r="Z21" s="134"/>
      <c r="AA21" s="134"/>
      <c r="AB21" s="118"/>
    </row>
    <row r="22" spans="2:28" ht="30" customHeight="1" x14ac:dyDescent="0.2">
      <c r="B22" s="88"/>
      <c r="C22" s="377"/>
      <c r="D22" s="377"/>
      <c r="E22" s="148"/>
      <c r="F22" s="149"/>
      <c r="G22" s="372"/>
      <c r="H22" s="372"/>
      <c r="I22" s="375"/>
      <c r="J22" s="375"/>
      <c r="K22" s="375"/>
      <c r="L22" s="375"/>
      <c r="M22" s="376"/>
      <c r="O22" s="118"/>
      <c r="P22" s="134"/>
      <c r="Q22" s="134"/>
      <c r="R22" s="134"/>
      <c r="S22" s="134"/>
      <c r="T22" s="134"/>
      <c r="U22" s="134"/>
      <c r="V22" s="134"/>
      <c r="W22" s="134"/>
      <c r="X22" s="134"/>
      <c r="Y22" s="134"/>
      <c r="Z22" s="134"/>
      <c r="AA22" s="134"/>
      <c r="AB22" s="118"/>
    </row>
    <row r="23" spans="2:28" ht="33" customHeight="1" x14ac:dyDescent="0.2">
      <c r="B23" s="88"/>
      <c r="C23" s="372" t="s">
        <v>186</v>
      </c>
      <c r="D23" s="372"/>
      <c r="E23" s="148" t="s">
        <v>182</v>
      </c>
      <c r="F23" s="149" t="s">
        <v>122</v>
      </c>
      <c r="G23" s="372" t="s">
        <v>183</v>
      </c>
      <c r="H23" s="372"/>
      <c r="I23" s="375" t="s">
        <v>187</v>
      </c>
      <c r="J23" s="375"/>
      <c r="K23" s="375"/>
      <c r="L23" s="375"/>
      <c r="M23" s="376"/>
      <c r="O23" s="118"/>
      <c r="P23" s="134"/>
      <c r="Q23" s="134"/>
      <c r="R23" s="134"/>
      <c r="S23" s="134"/>
      <c r="T23" s="134"/>
      <c r="U23" s="134"/>
      <c r="V23" s="134"/>
      <c r="W23" s="134"/>
      <c r="X23" s="134"/>
      <c r="Y23" s="134"/>
      <c r="Z23" s="134"/>
      <c r="AA23" s="134"/>
      <c r="AB23" s="118"/>
    </row>
    <row r="24" spans="2:28" ht="70" customHeight="1" x14ac:dyDescent="0.2">
      <c r="B24" s="88"/>
      <c r="C24" s="375" t="s">
        <v>188</v>
      </c>
      <c r="D24" s="375"/>
      <c r="E24" s="148" t="s">
        <v>182</v>
      </c>
      <c r="F24" s="149" t="s">
        <v>76</v>
      </c>
      <c r="G24" s="372" t="s">
        <v>183</v>
      </c>
      <c r="H24" s="372"/>
      <c r="I24" s="375" t="s">
        <v>189</v>
      </c>
      <c r="J24" s="375"/>
      <c r="K24" s="375"/>
      <c r="L24" s="375"/>
      <c r="M24" s="376"/>
      <c r="O24" s="118"/>
      <c r="P24" s="134"/>
      <c r="Q24" s="134"/>
      <c r="R24" s="134"/>
      <c r="S24" s="134"/>
      <c r="T24" s="134"/>
      <c r="U24" s="134"/>
      <c r="V24" s="134"/>
      <c r="W24" s="134"/>
      <c r="X24" s="134"/>
      <c r="Y24" s="134"/>
      <c r="Z24" s="134"/>
      <c r="AA24" s="134"/>
      <c r="AB24" s="118"/>
    </row>
    <row r="25" spans="2:28" ht="36" customHeight="1" x14ac:dyDescent="0.2">
      <c r="B25" s="88"/>
      <c r="C25" s="375"/>
      <c r="D25" s="375"/>
      <c r="E25" s="148"/>
      <c r="F25" s="149"/>
      <c r="G25" s="382"/>
      <c r="H25" s="382"/>
      <c r="I25" s="382"/>
      <c r="J25" s="382"/>
      <c r="K25" s="382"/>
      <c r="L25" s="382"/>
      <c r="M25" s="383"/>
      <c r="O25" s="118"/>
      <c r="P25" s="134"/>
      <c r="Q25" s="134"/>
      <c r="R25" s="134"/>
      <c r="S25" s="134"/>
      <c r="T25" s="134"/>
      <c r="U25" s="134"/>
      <c r="V25" s="134"/>
      <c r="W25" s="134"/>
      <c r="X25" s="134"/>
      <c r="Y25" s="134"/>
      <c r="Z25" s="134"/>
      <c r="AA25" s="134"/>
      <c r="AB25" s="118"/>
    </row>
    <row r="26" spans="2:28" x14ac:dyDescent="0.2">
      <c r="B26" s="88"/>
      <c r="C26" s="372" t="s">
        <v>190</v>
      </c>
      <c r="D26" s="372"/>
      <c r="E26" s="148"/>
      <c r="F26" s="149"/>
      <c r="G26" s="382"/>
      <c r="H26" s="382"/>
      <c r="I26" s="372"/>
      <c r="J26" s="372"/>
      <c r="K26" s="372"/>
      <c r="L26" s="372"/>
      <c r="M26" s="373"/>
      <c r="O26" s="118"/>
      <c r="P26" s="134"/>
      <c r="Q26" s="134"/>
      <c r="R26" s="134"/>
      <c r="S26" s="134"/>
      <c r="T26" s="134"/>
      <c r="U26" s="134"/>
      <c r="V26" s="134"/>
      <c r="W26" s="134"/>
      <c r="X26" s="134"/>
      <c r="Y26" s="134"/>
      <c r="Z26" s="134"/>
      <c r="AA26" s="134"/>
      <c r="AB26" s="118"/>
    </row>
    <row r="27" spans="2:28" ht="44" customHeight="1" x14ac:dyDescent="0.2">
      <c r="B27" s="88"/>
      <c r="C27" s="374" t="s">
        <v>88</v>
      </c>
      <c r="D27" s="374"/>
      <c r="E27" s="148" t="s">
        <v>182</v>
      </c>
      <c r="F27" s="149" t="s">
        <v>93</v>
      </c>
      <c r="G27" s="372" t="s">
        <v>183</v>
      </c>
      <c r="H27" s="372"/>
      <c r="I27" s="372" t="s">
        <v>185</v>
      </c>
      <c r="J27" s="372"/>
      <c r="K27" s="372"/>
      <c r="L27" s="372"/>
      <c r="M27" s="373"/>
      <c r="O27" s="118"/>
      <c r="P27" s="134"/>
      <c r="Q27" s="134"/>
      <c r="R27" s="134"/>
      <c r="S27" s="134"/>
      <c r="T27" s="134"/>
      <c r="U27" s="134"/>
      <c r="V27" s="134"/>
      <c r="W27" s="134"/>
      <c r="X27" s="134"/>
      <c r="Y27" s="134"/>
      <c r="Z27" s="134"/>
      <c r="AA27" s="134"/>
      <c r="AB27" s="118"/>
    </row>
    <row r="28" spans="2:28" s="144" customFormat="1" ht="28" customHeight="1" x14ac:dyDescent="0.2">
      <c r="B28" s="143"/>
      <c r="C28" s="374" t="s">
        <v>89</v>
      </c>
      <c r="D28" s="374"/>
      <c r="E28" s="148" t="s">
        <v>182</v>
      </c>
      <c r="F28" s="149" t="s">
        <v>93</v>
      </c>
      <c r="G28" s="372" t="s">
        <v>183</v>
      </c>
      <c r="H28" s="372"/>
      <c r="I28" s="372" t="s">
        <v>185</v>
      </c>
      <c r="J28" s="372"/>
      <c r="K28" s="372"/>
      <c r="L28" s="372"/>
      <c r="M28" s="373"/>
      <c r="O28" s="94"/>
      <c r="P28" s="134"/>
      <c r="Q28" s="134"/>
      <c r="R28" s="134"/>
      <c r="S28" s="134"/>
      <c r="T28" s="134"/>
      <c r="U28" s="134"/>
      <c r="V28" s="134"/>
      <c r="W28" s="134"/>
      <c r="X28" s="134"/>
      <c r="Y28" s="134"/>
      <c r="Z28" s="134"/>
      <c r="AA28" s="134"/>
      <c r="AB28" s="94"/>
    </row>
    <row r="29" spans="2:28" x14ac:dyDescent="0.2">
      <c r="B29" s="88"/>
      <c r="C29" s="374" t="s">
        <v>90</v>
      </c>
      <c r="D29" s="374"/>
      <c r="E29" s="148" t="s">
        <v>182</v>
      </c>
      <c r="F29" s="149" t="s">
        <v>94</v>
      </c>
      <c r="G29" s="372" t="s">
        <v>183</v>
      </c>
      <c r="H29" s="372"/>
      <c r="I29" s="372" t="s">
        <v>185</v>
      </c>
      <c r="J29" s="372"/>
      <c r="K29" s="372"/>
      <c r="L29" s="372"/>
      <c r="M29" s="373"/>
      <c r="O29" s="118"/>
      <c r="P29" s="134"/>
      <c r="Q29" s="134"/>
      <c r="R29" s="134"/>
      <c r="S29" s="134"/>
      <c r="T29" s="134"/>
      <c r="U29" s="134"/>
      <c r="V29" s="134"/>
      <c r="W29" s="134"/>
      <c r="X29" s="134"/>
      <c r="Y29" s="134"/>
      <c r="Z29" s="134"/>
      <c r="AA29" s="134"/>
      <c r="AB29" s="118"/>
    </row>
    <row r="30" spans="2:28" x14ac:dyDescent="0.2">
      <c r="B30" s="88"/>
      <c r="C30" s="374" t="s">
        <v>91</v>
      </c>
      <c r="D30" s="374"/>
      <c r="E30" s="148" t="s">
        <v>182</v>
      </c>
      <c r="F30" s="149" t="s">
        <v>94</v>
      </c>
      <c r="G30" s="372" t="s">
        <v>183</v>
      </c>
      <c r="H30" s="372"/>
      <c r="I30" s="372" t="s">
        <v>185</v>
      </c>
      <c r="J30" s="372"/>
      <c r="K30" s="372"/>
      <c r="L30" s="372"/>
      <c r="M30" s="373"/>
      <c r="O30" s="118"/>
      <c r="P30" s="134"/>
      <c r="Q30" s="134"/>
      <c r="R30" s="134"/>
      <c r="S30" s="134"/>
      <c r="T30" s="134"/>
      <c r="U30" s="134"/>
      <c r="V30" s="134"/>
      <c r="W30" s="134"/>
      <c r="X30" s="134"/>
      <c r="Y30" s="134"/>
      <c r="Z30" s="134"/>
      <c r="AA30" s="134"/>
      <c r="AB30" s="118"/>
    </row>
    <row r="31" spans="2:28" x14ac:dyDescent="0.2">
      <c r="B31" s="88"/>
      <c r="C31" s="374" t="s">
        <v>92</v>
      </c>
      <c r="D31" s="374"/>
      <c r="E31" s="148" t="s">
        <v>182</v>
      </c>
      <c r="F31" s="149" t="s">
        <v>94</v>
      </c>
      <c r="G31" s="372" t="s">
        <v>183</v>
      </c>
      <c r="H31" s="372"/>
      <c r="I31" s="372" t="s">
        <v>185</v>
      </c>
      <c r="J31" s="372"/>
      <c r="K31" s="372"/>
      <c r="L31" s="372"/>
      <c r="M31" s="373"/>
      <c r="O31" s="118"/>
      <c r="P31" s="134"/>
      <c r="Q31" s="134"/>
      <c r="R31" s="134"/>
      <c r="S31" s="134"/>
      <c r="T31" s="134"/>
      <c r="U31" s="134"/>
      <c r="V31" s="134"/>
      <c r="W31" s="134"/>
      <c r="X31" s="134"/>
      <c r="Y31" s="134"/>
      <c r="Z31" s="134"/>
      <c r="AA31" s="134"/>
      <c r="AB31" s="118"/>
    </row>
    <row r="32" spans="2:28" ht="30" customHeight="1" x14ac:dyDescent="0.2">
      <c r="B32" s="88"/>
      <c r="C32" s="377"/>
      <c r="D32" s="377"/>
      <c r="E32" s="148"/>
      <c r="F32" s="149"/>
      <c r="G32" s="372"/>
      <c r="H32" s="372"/>
      <c r="I32" s="375"/>
      <c r="J32" s="375"/>
      <c r="K32" s="375"/>
      <c r="L32" s="375"/>
      <c r="M32" s="376"/>
      <c r="O32" s="118"/>
      <c r="P32" s="134"/>
      <c r="Q32" s="134"/>
      <c r="R32" s="134"/>
      <c r="S32" s="134"/>
      <c r="T32" s="134"/>
      <c r="U32" s="134"/>
      <c r="V32" s="134"/>
      <c r="W32" s="134"/>
      <c r="X32" s="134"/>
      <c r="Y32" s="134"/>
      <c r="Z32" s="134"/>
      <c r="AA32" s="134"/>
      <c r="AB32" s="118"/>
    </row>
    <row r="33" spans="2:28" ht="33" customHeight="1" x14ac:dyDescent="0.2">
      <c r="B33" s="88"/>
      <c r="C33" s="372" t="s">
        <v>191</v>
      </c>
      <c r="D33" s="372"/>
      <c r="E33" s="148" t="s">
        <v>182</v>
      </c>
      <c r="F33" s="149" t="s">
        <v>122</v>
      </c>
      <c r="G33" s="372" t="s">
        <v>183</v>
      </c>
      <c r="H33" s="372"/>
      <c r="I33" s="375" t="s">
        <v>187</v>
      </c>
      <c r="J33" s="375"/>
      <c r="K33" s="375"/>
      <c r="L33" s="375"/>
      <c r="M33" s="376"/>
      <c r="O33" s="118"/>
      <c r="P33" s="134"/>
      <c r="Q33" s="134"/>
      <c r="R33" s="134"/>
      <c r="S33" s="134"/>
      <c r="T33" s="134"/>
      <c r="U33" s="134"/>
      <c r="V33" s="134"/>
      <c r="W33" s="134"/>
      <c r="X33" s="134"/>
      <c r="Y33" s="134"/>
      <c r="Z33" s="134"/>
      <c r="AA33" s="134"/>
      <c r="AB33" s="118"/>
    </row>
    <row r="34" spans="2:28" ht="70" customHeight="1" x14ac:dyDescent="0.2">
      <c r="B34" s="88"/>
      <c r="C34" s="375" t="s">
        <v>192</v>
      </c>
      <c r="D34" s="375"/>
      <c r="E34" s="148" t="s">
        <v>182</v>
      </c>
      <c r="F34" s="149" t="s">
        <v>76</v>
      </c>
      <c r="G34" s="372" t="s">
        <v>183</v>
      </c>
      <c r="H34" s="372"/>
      <c r="I34" s="375" t="s">
        <v>189</v>
      </c>
      <c r="J34" s="375"/>
      <c r="K34" s="375"/>
      <c r="L34" s="375"/>
      <c r="M34" s="376"/>
      <c r="O34" s="118"/>
      <c r="P34" s="134"/>
      <c r="Q34" s="134"/>
      <c r="R34" s="134"/>
      <c r="S34" s="134"/>
      <c r="T34" s="134"/>
      <c r="U34" s="134"/>
      <c r="V34" s="134"/>
      <c r="W34" s="134"/>
      <c r="X34" s="134"/>
      <c r="Y34" s="134"/>
      <c r="Z34" s="134"/>
      <c r="AA34" s="134"/>
      <c r="AB34" s="118"/>
    </row>
    <row r="35" spans="2:28" ht="17" thickBot="1" x14ac:dyDescent="0.25">
      <c r="B35" s="128"/>
      <c r="C35" s="145"/>
      <c r="D35" s="145"/>
      <c r="E35" s="145"/>
      <c r="F35" s="145"/>
      <c r="G35" s="145"/>
      <c r="H35" s="145"/>
      <c r="I35" s="145"/>
      <c r="J35" s="145"/>
      <c r="K35" s="145"/>
      <c r="L35" s="145"/>
      <c r="M35" s="146"/>
    </row>
    <row r="37" spans="2:28" ht="17" thickBot="1" x14ac:dyDescent="0.25"/>
    <row r="38" spans="2:28" ht="22" thickBot="1" x14ac:dyDescent="0.25">
      <c r="C38" s="338" t="s">
        <v>34</v>
      </c>
      <c r="D38" s="350"/>
      <c r="E38" s="350"/>
      <c r="F38" s="339"/>
    </row>
    <row r="41" spans="2:28" ht="17" thickBot="1" x14ac:dyDescent="0.25"/>
    <row r="42" spans="2:28" ht="17" thickBot="1" x14ac:dyDescent="0.25">
      <c r="H42" s="147"/>
    </row>
  </sheetData>
  <mergeCells count="65">
    <mergeCell ref="I32:M32"/>
    <mergeCell ref="C25:D25"/>
    <mergeCell ref="G25:H25"/>
    <mergeCell ref="I25:M25"/>
    <mergeCell ref="G30:H30"/>
    <mergeCell ref="I30:M30"/>
    <mergeCell ref="C27:D27"/>
    <mergeCell ref="G27:H27"/>
    <mergeCell ref="I27:M27"/>
    <mergeCell ref="C30:D30"/>
    <mergeCell ref="G26:H26"/>
    <mergeCell ref="I26:M26"/>
    <mergeCell ref="C31:D31"/>
    <mergeCell ref="G31:H31"/>
    <mergeCell ref="C38:F38"/>
    <mergeCell ref="C14:D14"/>
    <mergeCell ref="G14:H14"/>
    <mergeCell ref="I14:M14"/>
    <mergeCell ref="C15:D15"/>
    <mergeCell ref="G15:H15"/>
    <mergeCell ref="I15:M15"/>
    <mergeCell ref="C16:D16"/>
    <mergeCell ref="G16:H16"/>
    <mergeCell ref="I16:M16"/>
    <mergeCell ref="C17:D17"/>
    <mergeCell ref="G17:H17"/>
    <mergeCell ref="I17:M17"/>
    <mergeCell ref="C18:D18"/>
    <mergeCell ref="C28:D28"/>
    <mergeCell ref="I31:M31"/>
    <mergeCell ref="C20:D20"/>
    <mergeCell ref="G20:H20"/>
    <mergeCell ref="I20:M20"/>
    <mergeCell ref="C21:D21"/>
    <mergeCell ref="C26:D26"/>
    <mergeCell ref="G21:H21"/>
    <mergeCell ref="I21:M21"/>
    <mergeCell ref="C23:D23"/>
    <mergeCell ref="G23:H23"/>
    <mergeCell ref="I23:M23"/>
    <mergeCell ref="C24:D24"/>
    <mergeCell ref="G24:H24"/>
    <mergeCell ref="I24:M24"/>
    <mergeCell ref="I33:M33"/>
    <mergeCell ref="C34:D34"/>
    <mergeCell ref="G34:H34"/>
    <mergeCell ref="I34:M34"/>
    <mergeCell ref="C22:D22"/>
    <mergeCell ref="G22:H22"/>
    <mergeCell ref="I22:M22"/>
    <mergeCell ref="C33:D33"/>
    <mergeCell ref="G33:H33"/>
    <mergeCell ref="G28:H28"/>
    <mergeCell ref="I28:M28"/>
    <mergeCell ref="C29:D29"/>
    <mergeCell ref="G29:H29"/>
    <mergeCell ref="I29:M29"/>
    <mergeCell ref="C32:D32"/>
    <mergeCell ref="G32:H32"/>
    <mergeCell ref="C4:L5"/>
    <mergeCell ref="I18:M18"/>
    <mergeCell ref="C19:D19"/>
    <mergeCell ref="G19:H19"/>
    <mergeCell ref="I19:M19"/>
    <mergeCell ref="G18:H18"/>
  </mergeCells>
  <hyperlinks>
    <hyperlink ref="C38" location="'Title &amp; Navigation'!A1" display="Back to Title/Navigation Page" xr:uid="{00000000-0004-0000-0900-000000000000}"/>
    <hyperlink ref="C38:F38" location="'Title &amp; Navigation'!A1" display="Back to Title/Navigation Page" xr:uid="{FCAD1984-7F60-B245-A9B0-60643128E7E2}"/>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9</vt:i4>
      </vt:variant>
    </vt:vector>
  </HeadingPairs>
  <TitlesOfParts>
    <vt:vector size="9" baseType="lpstr">
      <vt:lpstr>Title &amp; Navigation</vt:lpstr>
      <vt:lpstr>Acronyms</vt:lpstr>
      <vt:lpstr>Reference Documents</vt:lpstr>
      <vt:lpstr>Purpose and Scope</vt:lpstr>
      <vt:lpstr>Interface Description</vt:lpstr>
      <vt:lpstr>Mechanical Interface</vt:lpstr>
      <vt:lpstr> Thermal &amp; Fluid Interface</vt:lpstr>
      <vt:lpstr>Subsystem Deliverables</vt:lpstr>
      <vt:lpstr> Compliance Demonstration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Mickey Chiu</cp:lastModifiedBy>
  <cp:lastPrinted>2017-06-14T20:48:55Z</cp:lastPrinted>
  <dcterms:created xsi:type="dcterms:W3CDTF">2017-06-12T20:58:35Z</dcterms:created>
  <dcterms:modified xsi:type="dcterms:W3CDTF">2019-04-09T18:18:16Z</dcterms:modified>
</cp:coreProperties>
</file>