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showInkAnnotation="0" checkCompatibility="1" autoCompressPictures="0"/>
  <mc:AlternateContent xmlns:mc="http://schemas.openxmlformats.org/markup-compatibility/2006">
    <mc:Choice Requires="x15">
      <x15ac:absPath xmlns:x15ac="http://schemas.microsoft.com/office/spreadsheetml/2010/11/ac" url="C:\Users\nouicer\Documents\sPHENIX_Windows\INTT\Project_File_2017\"/>
    </mc:Choice>
  </mc:AlternateContent>
  <xr:revisionPtr revIDLastSave="0" documentId="13_ncr:1_{0820C809-D9B9-4C11-A139-8C7EF1692B79}" xr6:coauthVersionLast="36" xr6:coauthVersionMax="36" xr10:uidLastSave="{00000000-0000-0000-0000-000000000000}"/>
  <bookViews>
    <workbookView xWindow="-75" yWindow="105" windowWidth="19125" windowHeight="9495" tabRatio="855" activeTab="2" xr2:uid="{00000000-000D-0000-FFFF-FFFF00000000}"/>
  </bookViews>
  <sheets>
    <sheet name="Nav" sheetId="73" r:id="rId1"/>
    <sheet name="Electronic Services Summary" sheetId="75" r:id="rId2"/>
    <sheet name="Electronic Services Details" sheetId="78" r:id="rId3"/>
  </sheets>
  <calcPr calcId="191029" concurrentCalc="0"/>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K3" i="78" l="1"/>
  <c r="I4" i="78"/>
  <c r="L3" i="78"/>
  <c r="M3" i="78"/>
  <c r="O2" i="78"/>
  <c r="L81" i="75"/>
  <c r="N2" i="78"/>
  <c r="J81" i="75"/>
  <c r="I6" i="78"/>
  <c r="I5" i="78"/>
  <c r="J83" i="75"/>
  <c r="L83" i="75"/>
  <c r="J3"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Mannel</author>
  </authors>
  <commentList>
    <comment ref="D22" authorId="0" shapeId="0" xr:uid="{00000000-0006-0000-0000-000001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<sst xmlns="http://schemas.openxmlformats.org/spreadsheetml/2006/main" count="95" uniqueCount="81">
  <si>
    <t>Task</t>
  </si>
  <si>
    <t>WBS</t>
  </si>
  <si>
    <t>Cost Basis</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</si>
  <si>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</si>
  <si>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</si>
  <si>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</si>
  <si>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</si>
  <si>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</si>
  <si>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</si>
  <si>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</si>
  <si>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</si>
  <si>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</si>
  <si>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</si>
  <si>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</si>
  <si>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</si>
  <si>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</si>
  <si>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</si>
  <si>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</si>
  <si>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</si>
  <si>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</si>
  <si>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</si>
  <si>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</si>
  <si>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</si>
  <si>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</si>
  <si>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</si>
  <si>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</si>
  <si>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</si>
  <si>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</si>
  <si>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</si>
  <si>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</si>
  <si>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</si>
  <si>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</si>
  <si>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Labor Contingency Rules Applied:</t>
  </si>
  <si>
    <t xml:space="preserve"> M&amp;S Contigency Rules Applied</t>
  </si>
  <si>
    <t>Control Account</t>
  </si>
  <si>
    <t>Description</t>
  </si>
  <si>
    <t>INTmediate Tracker (INTT)</t>
  </si>
  <si>
    <t>Rachid Nouicer</t>
  </si>
  <si>
    <t>Item</t>
  </si>
  <si>
    <t>Total</t>
  </si>
  <si>
    <t>Status</t>
  </si>
  <si>
    <t>Basis of Estimate</t>
  </si>
  <si>
    <t>Item Contingency</t>
  </si>
  <si>
    <t>Wt Contingency</t>
  </si>
  <si>
    <t>Total w/ Contingency</t>
  </si>
  <si>
    <t>Grand Total</t>
  </si>
  <si>
    <t>Grand Total w/ Contingency</t>
  </si>
  <si>
    <t>Pending</t>
  </si>
  <si>
    <t>Entries into  the detailed cost summary have been color coded based upon the apropriate levek iof contingency that is applied to the item with green being the lowest contingency and red being the highest.  Our cost for the pre-production and  contingency is summarized below:</t>
  </si>
  <si>
    <t>Cost</t>
  </si>
  <si>
    <t>Cost + Contingency</t>
  </si>
  <si>
    <t>Total Work Package Cost [$]</t>
  </si>
  <si>
    <t>X</t>
  </si>
  <si>
    <t xml:space="preserve">      </t>
  </si>
  <si>
    <t>Details</t>
  </si>
  <si>
    <t>Follow Links</t>
  </si>
  <si>
    <t>INTT Integration in sPHENIX</t>
  </si>
  <si>
    <t>Electronic Services</t>
  </si>
  <si>
    <t>Elctronics Services</t>
  </si>
  <si>
    <r>
      <rPr>
        <b/>
        <u/>
        <sz val="12"/>
        <color theme="1"/>
        <rFont val="Calibri"/>
        <family val="2"/>
        <scheme val="minor"/>
      </rPr>
      <t xml:space="preserve">
Technical Scope: </t>
    </r>
    <r>
      <rPr>
        <sz val="12"/>
        <color theme="1"/>
        <rFont val="Calibri"/>
        <family val="2"/>
        <scheme val="minor"/>
      </rPr>
      <t xml:space="preserve">
contains work required for INTT electronics services 
</t>
    </r>
    <r>
      <rPr>
        <b/>
        <u/>
        <sz val="12"/>
        <color theme="1"/>
        <rFont val="Calibri"/>
        <family val="2"/>
        <scheme val="minor"/>
      </rPr>
      <t>Work Statment:</t>
    </r>
    <r>
      <rPr>
        <sz val="12"/>
        <color theme="1"/>
        <rFont val="Calibri"/>
        <family val="2"/>
        <scheme val="minor"/>
      </rPr>
      <t xml:space="preserve">
Purchase INTT fibers' cables, power cables, patch panel as well some spares Low and Bias voltage power supplies.  </t>
    </r>
  </si>
  <si>
    <t xml:space="preserve">
- The estimate of purchasing the fibers's cables, power cables and patch panel were estimated by engineers experts based on their previous purchasing of similar items for PHENIX experiment. 
- The low voltage and bias voltage power supplies spares were estimated based on previous similar purchasing done for FVTX detector in PHENIX. </t>
  </si>
  <si>
    <t>Procurement cables, power supplies:  0%</t>
  </si>
  <si>
    <t>Fibers + power cables + patch panel</t>
  </si>
  <si>
    <t>Vendor</t>
  </si>
  <si>
    <t>Experience</t>
  </si>
  <si>
    <t>Low Voltage Power Supplies</t>
  </si>
  <si>
    <t>Bias Voltage Power Supplies</t>
  </si>
  <si>
    <t>purchased previousely in FVTX/PHENIX</t>
  </si>
  <si>
    <t xml:space="preserve">Procurements of cables and </t>
  </si>
  <si>
    <t>power supplies</t>
  </si>
  <si>
    <t>See Electronic Services Details</t>
  </si>
  <si>
    <t xml:space="preserve">The same items (Fibers cables, power cables, low voltage power supplies and bias voltage power supplies) were purchased previously for FVTX/PHENIX detector.  </t>
  </si>
  <si>
    <t>03.01.03</t>
  </si>
  <si>
    <t>03.01.03.02 BoE Summary</t>
  </si>
  <si>
    <t>03.01.03.02</t>
  </si>
  <si>
    <t>This account is responsible for purchasing the fibers' cables, power cables and patch panel as well procurements for spares (if needed) Low voltage and bias voltage power supplies. </t>
  </si>
  <si>
    <t>3.01.03.02</t>
  </si>
  <si>
    <t>3.01.03</t>
  </si>
  <si>
    <t>3.01.03.02.01</t>
  </si>
  <si>
    <t>3.01.03.02.03</t>
  </si>
  <si>
    <t>3.01.03.02.04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</si>
</sst>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164" formatCode="&quot;$&quot;#,##0"/>
    <numFmt numFmtId="165" formatCode="&quot;$&quot;#,##0.00"/>
    <numFmt numFmtId="166" formatCode="\$#,##0.00"/>
  </numFmts>
  <fonts count="23" x14ac:knownFonts="1">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18"/>
      <color theme="1"/>
      <name val="Calibri"/>
      <family val="2"/>
      <scheme val="minor"/>
    </font>
    <font>
      <sz val="9"/>
      <color indexed="81"/>
      <name val="Calibri"/>
      <family val="2"/>
    </font>
    <font>
      <b/>
      <sz val="9"/>
      <color indexed="81"/>
      <name val="Calibri"/>
      <family val="2"/>
    </font>
    <font>
      <sz val="11"/>
      <color rgb="FF9C0006"/>
      <name val="Calibri"/>
      <family val="2"/>
      <scheme val="minor"/>
    </font>
    <font>
      <sz val="11"/>
      <color rgb="FF9C6500"/>
      <name val="Calibri"/>
      <family val="2"/>
      <scheme val="minor"/>
    </font>
    <font>
      <b/>
      <sz val="11"/>
      <color theme="0"/>
      <name val="Calibri"/>
      <family val="2"/>
      <scheme val="minor"/>
    </font>
    <font>
      <b/>
      <u/>
      <sz val="12"/>
      <color theme="1"/>
      <name val="Calibri"/>
      <family val="2"/>
      <scheme val="minor"/>
    </font>
    <font>
      <sz val="12"/>
      <name val="Calibri"/>
      <family val="2"/>
      <scheme val="minor"/>
    </font>
    <font>
      <sz val="11"/>
      <name val="Calibri"/>
      <family val="2"/>
      <scheme val="minor"/>
    </font>
    <font>
      <sz val="12"/>
      <name val="Calibri"/>
      <family val="2"/>
    </font>
    <font>
      <u/>
      <sz val="16"/>
      <color theme="10"/>
      <name val="Calibri"/>
      <family val="2"/>
      <scheme val="minor"/>
    </font>
    <font>
      <b/>
      <u/>
      <sz val="14"/>
      <color theme="10"/>
      <name val="Calibri"/>
      <family val="2"/>
      <scheme val="minor"/>
    </font>
  </fonts>
  <fills count="12">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rgb="FFFFFFFF"/>
        <bgColor rgb="FFFFFFCC"/>
      </patternFill>
    </fill>
    <fill>
      <patternFill patternType="solid">
        <fgColor rgb="FFFFFF99"/>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double">
        <color auto="1"/>
      </top>
      <bottom/>
      <diagonal/>
    </border>
    <border>
      <left/>
      <right/>
      <top/>
      <bottom style="double">
        <color auto="1"/>
      </bottom>
      <diagonal/>
    </border>
  </borders>
  <cellStyleXfs count="793">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4" fillId="7" borderId="0" applyNumberFormat="0" applyBorder="0" applyAlignment="0" applyProtection="0"/>
    <xf numFmtId="0" fontId="15" fillId="8" borderId="0" applyNumberFormat="0" applyBorder="0" applyAlignment="0" applyProtection="0"/>
  </cellStyleXfs>
  <cellXfs count="241">
    <xf numFmtId="0" fontId="0" fillId="0" borderId="0" xfId="0"/>
    <xf numFmtId="0" fontId="0" fillId="2" borderId="4" xfId="0" applyFill="1" applyBorder="1"/>
    <xf numFmtId="0" fontId="0" fillId="2" borderId="5" xfId="0" applyFill="1" applyBorder="1"/>
    <xf numFmtId="0" fontId="0" fillId="2" borderId="8" xfId="0" applyFill="1" applyBorder="1"/>
    <xf numFmtId="0" fontId="0" fillId="2" borderId="9" xfId="0" applyFill="1" applyBorder="1"/>
    <xf numFmtId="0" fontId="0" fillId="2" borderId="0" xfId="0" applyFill="1" applyBorder="1"/>
    <xf numFmtId="0" fontId="0" fillId="2" borderId="12" xfId="0" applyFill="1" applyBorder="1"/>
    <xf numFmtId="0" fontId="0" fillId="2" borderId="13" xfId="0" applyFill="1" applyBorder="1"/>
    <xf numFmtId="0" fontId="0" fillId="2" borderId="14" xfId="0" applyFill="1" applyBorder="1"/>
    <xf numFmtId="0" fontId="0" fillId="2" borderId="17" xfId="0" applyFill="1" applyBorder="1"/>
    <xf numFmtId="0" fontId="5" fillId="4" borderId="0" xfId="0" applyFont="1" applyFill="1" applyBorder="1"/>
    <xf numFmtId="0" fontId="5" fillId="0" borderId="0" xfId="0" applyFont="1"/>
    <xf numFmtId="0" fontId="6" fillId="4" borderId="0" xfId="0" applyFont="1" applyFill="1" applyBorder="1"/>
    <xf numFmtId="0" fontId="6" fillId="0" borderId="0" xfId="0" applyFont="1"/>
    <xf numFmtId="0" fontId="0" fillId="4" borderId="9" xfId="0" applyFill="1" applyBorder="1"/>
    <xf numFmtId="0" fontId="0" fillId="4" borderId="0" xfId="0" applyFill="1" applyBorder="1"/>
    <xf numFmtId="0" fontId="0" fillId="4" borderId="12" xfId="0" applyFill="1" applyBorder="1"/>
    <xf numFmtId="0" fontId="7" fillId="4" borderId="9" xfId="0" applyFont="1" applyFill="1" applyBorder="1"/>
    <xf numFmtId="0" fontId="7" fillId="4" borderId="0" xfId="0" applyFont="1" applyFill="1" applyBorder="1"/>
    <xf numFmtId="0" fontId="7" fillId="4" borderId="12" xfId="0" applyFont="1" applyFill="1" applyBorder="1"/>
    <xf numFmtId="0" fontId="7" fillId="0" borderId="0" xfId="0" applyFont="1"/>
    <xf numFmtId="0" fontId="0" fillId="4" borderId="13" xfId="0" applyFill="1" applyBorder="1"/>
    <xf numFmtId="0" fontId="0" fillId="4" borderId="14" xfId="0" applyFill="1" applyBorder="1"/>
    <xf numFmtId="0" fontId="0" fillId="4" borderId="17" xfId="0" applyFill="1" applyBorder="1"/>
    <xf numFmtId="0" fontId="0" fillId="3" borderId="0" xfId="0" applyFill="1"/>
    <xf numFmtId="0" fontId="0" fillId="6" borderId="4" xfId="0" applyFill="1" applyBorder="1"/>
    <xf numFmtId="0" fontId="0" fillId="6" borderId="5" xfId="0" applyFill="1" applyBorder="1"/>
    <xf numFmtId="0" fontId="0" fillId="6" borderId="9" xfId="0" applyFill="1" applyBorder="1"/>
    <xf numFmtId="0" fontId="0" fillId="6" borderId="0" xfId="0" applyFill="1" applyBorder="1"/>
    <xf numFmtId="0" fontId="0" fillId="3" borderId="0" xfId="0" applyFill="1" applyAlignment="1">
      <alignment vertical="center"/>
    </xf>
    <xf numFmtId="0" fontId="0" fillId="3" borderId="9" xfId="0" applyFill="1" applyBorder="1"/>
    <xf numFmtId="0" fontId="0" fillId="3" borderId="0" xfId="0" applyFill="1" applyBorder="1"/>
    <xf numFmtId="0" fontId="0" fillId="3" borderId="12" xfId="0" applyFill="1" applyBorder="1"/>
    <xf numFmtId="0" fontId="0" fillId="3" borderId="14" xfId="0" applyFill="1" applyBorder="1" applyProtection="1">
      <protection locked="0"/>
    </xf>
    <xf numFmtId="0" fontId="5" fillId="3" borderId="0" xfId="0" applyFont="1" applyFill="1" applyBorder="1" applyAlignment="1">
      <alignment horizontal="left" indent="1"/>
    </xf>
    <xf numFmtId="0" fontId="0" fillId="3" borderId="13" xfId="0" applyFill="1" applyBorder="1"/>
    <xf numFmtId="0" fontId="0" fillId="3" borderId="14" xfId="0" applyFill="1" applyBorder="1"/>
    <xf numFmtId="0" fontId="0" fillId="3" borderId="17" xfId="0" applyFill="1" applyBorder="1"/>
    <xf numFmtId="0" fontId="10" fillId="3" borderId="9" xfId="0" applyFont="1" applyFill="1" applyBorder="1" applyAlignment="1" applyProtection="1">
      <alignment vertical="top"/>
      <protection locked="0"/>
    </xf>
    <xf numFmtId="0" fontId="10" fillId="3" borderId="0" xfId="0" applyFont="1" applyFill="1" applyBorder="1" applyAlignment="1" applyProtection="1">
      <alignment vertical="top"/>
      <protection locked="0"/>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0" fillId="3" borderId="13" xfId="0" applyFont="1" applyFill="1" applyBorder="1" applyAlignment="1">
      <alignment horizontal="left" vertical="top"/>
    </xf>
    <xf numFmtId="0" fontId="0" fillId="3" borderId="14" xfId="0" applyFont="1" applyFill="1" applyBorder="1" applyAlignment="1">
      <alignment horizontal="left" vertical="top"/>
    </xf>
    <xf numFmtId="0" fontId="0" fillId="4" borderId="0" xfId="0" applyFill="1" applyBorder="1" applyAlignment="1"/>
    <xf numFmtId="0" fontId="0" fillId="4" borderId="9" xfId="0" applyFill="1" applyBorder="1" applyAlignment="1"/>
    <xf numFmtId="0" fontId="0" fillId="4" borderId="12" xfId="0" applyFill="1" applyBorder="1" applyAlignment="1"/>
    <xf numFmtId="0" fontId="0" fillId="3" borderId="9" xfId="0" applyFont="1" applyFill="1" applyBorder="1" applyAlignment="1" applyProtection="1">
      <alignment vertical="top"/>
      <protection locked="0"/>
    </xf>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16" fillId="2" borderId="23" xfId="0" applyFont="1" applyFill="1" applyBorder="1"/>
    <xf numFmtId="0" fontId="16" fillId="2" borderId="24" xfId="0" applyFont="1" applyFill="1" applyBorder="1"/>
    <xf numFmtId="164" fontId="16" fillId="2" borderId="24" xfId="0" applyNumberFormat="1" applyFont="1" applyFill="1" applyBorder="1"/>
    <xf numFmtId="2" fontId="16" fillId="2" borderId="24" xfId="0" applyNumberFormat="1" applyFont="1" applyFill="1" applyBorder="1"/>
    <xf numFmtId="164" fontId="16" fillId="2" borderId="25" xfId="0" applyNumberFormat="1" applyFont="1" applyFill="1" applyBorder="1"/>
    <xf numFmtId="164" fontId="16" fillId="2" borderId="26" xfId="0" applyNumberFormat="1" applyFont="1" applyFill="1" applyBorder="1"/>
    <xf numFmtId="0" fontId="0" fillId="9" borderId="27" xfId="0" applyFill="1" applyBorder="1"/>
    <xf numFmtId="0" fontId="0" fillId="9" borderId="28" xfId="0" applyFill="1" applyBorder="1"/>
    <xf numFmtId="164" fontId="0" fillId="9" borderId="28" xfId="0" applyNumberFormat="1" applyFill="1" applyBorder="1"/>
    <xf numFmtId="2" fontId="0" fillId="9" borderId="28" xfId="0" applyNumberFormat="1" applyFill="1" applyBorder="1"/>
    <xf numFmtId="2" fontId="18" fillId="9" borderId="28" xfId="0" applyNumberFormat="1" applyFont="1" applyFill="1" applyBorder="1"/>
    <xf numFmtId="164" fontId="18" fillId="9" borderId="28" xfId="0" applyNumberFormat="1" applyFont="1" applyFill="1" applyBorder="1"/>
    <xf numFmtId="164" fontId="18" fillId="9" borderId="29" xfId="0" applyNumberFormat="1" applyFont="1" applyFill="1" applyBorder="1"/>
    <xf numFmtId="164" fontId="18" fillId="9" borderId="30" xfId="0" applyNumberFormat="1" applyFont="1" applyFill="1" applyBorder="1"/>
    <xf numFmtId="0" fontId="19" fillId="9" borderId="23" xfId="792" applyFont="1" applyFill="1" applyBorder="1"/>
    <xf numFmtId="0" fontId="19" fillId="9" borderId="24" xfId="792" applyFont="1" applyFill="1" applyBorder="1"/>
    <xf numFmtId="164" fontId="19" fillId="9" borderId="24" xfId="792" applyNumberFormat="1" applyFont="1" applyFill="1" applyBorder="1"/>
    <xf numFmtId="2" fontId="19" fillId="9" borderId="24" xfId="792" applyNumberFormat="1" applyFont="1" applyFill="1" applyBorder="1"/>
    <xf numFmtId="164" fontId="19" fillId="9" borderId="25" xfId="792" applyNumberFormat="1" applyFont="1" applyFill="1" applyBorder="1"/>
    <xf numFmtId="164" fontId="19" fillId="9" borderId="26" xfId="792" applyNumberFormat="1" applyFont="1" applyFill="1" applyBorder="1"/>
    <xf numFmtId="0" fontId="0" fillId="3" borderId="13" xfId="0" applyFont="1" applyFill="1" applyBorder="1" applyAlignment="1" applyProtection="1">
      <alignment vertical="top"/>
      <protection locked="0"/>
    </xf>
    <xf numFmtId="0" fontId="0" fillId="3" borderId="14" xfId="0" applyFont="1" applyFill="1" applyBorder="1" applyAlignment="1" applyProtection="1">
      <alignment vertical="top"/>
      <protection locked="0"/>
    </xf>
    <xf numFmtId="0" fontId="0" fillId="3" borderId="17" xfId="0" applyFont="1" applyFill="1" applyBorder="1" applyAlignment="1" applyProtection="1">
      <alignment vertical="top"/>
      <protection locked="0"/>
    </xf>
    <xf numFmtId="0" fontId="0" fillId="10" borderId="0" xfId="0" applyFont="1" applyFill="1" applyBorder="1" applyAlignment="1" applyProtection="1">
      <alignment horizontal="center" vertical="center"/>
      <protection locked="0"/>
    </xf>
    <xf numFmtId="4" fontId="0" fillId="10" borderId="0" xfId="0" applyNumberFormat="1" applyFont="1" applyFill="1" applyBorder="1" applyAlignment="1" applyProtection="1">
      <alignment horizontal="left" vertical="top"/>
      <protection locked="0"/>
    </xf>
    <xf numFmtId="4" fontId="0" fillId="10" borderId="0" xfId="0" applyNumberFormat="1" applyFont="1" applyFill="1" applyBorder="1" applyAlignment="1" applyProtection="1">
      <alignment horizontal="center" vertical="center"/>
      <protection locked="0"/>
    </xf>
    <xf numFmtId="0" fontId="0" fillId="10" borderId="0" xfId="0" applyFont="1" applyFill="1" applyBorder="1" applyAlignment="1" applyProtection="1">
      <alignment horizontal="left" vertical="top"/>
      <protection locked="0"/>
    </xf>
    <xf numFmtId="166" fontId="0" fillId="10" borderId="0" xfId="0" applyNumberFormat="1" applyFont="1" applyFill="1" applyBorder="1" applyAlignment="1" applyProtection="1">
      <alignment horizontal="right" vertical="top"/>
      <protection locked="0"/>
    </xf>
    <xf numFmtId="4" fontId="20" fillId="10" borderId="0" xfId="0" applyNumberFormat="1" applyFont="1" applyFill="1" applyBorder="1" applyAlignment="1" applyProtection="1">
      <alignment horizontal="center" vertical="top"/>
      <protection locked="0"/>
    </xf>
    <xf numFmtId="4" fontId="0" fillId="10" borderId="0" xfId="0" applyNumberFormat="1" applyFont="1" applyFill="1" applyBorder="1" applyAlignment="1" applyProtection="1">
      <alignment horizontal="left"/>
      <protection locked="0"/>
    </xf>
    <xf numFmtId="4" fontId="20" fillId="10" borderId="33" xfId="777" applyNumberFormat="1" applyFont="1" applyFill="1" applyBorder="1" applyAlignment="1" applyProtection="1">
      <alignment horizontal="center"/>
      <protection locked="0"/>
    </xf>
    <xf numFmtId="4" fontId="20" fillId="10" borderId="0" xfId="0" applyNumberFormat="1" applyFont="1" applyFill="1" applyBorder="1" applyAlignment="1" applyProtection="1">
      <alignment horizontal="center"/>
      <protection locked="0"/>
    </xf>
    <xf numFmtId="6" fontId="19" fillId="9" borderId="24" xfId="792" applyNumberFormat="1" applyFont="1" applyFill="1" applyBorder="1"/>
    <xf numFmtId="0" fontId="0" fillId="10" borderId="9" xfId="0" applyFont="1" applyFill="1" applyBorder="1" applyAlignment="1" applyProtection="1">
      <alignment horizontal="left" vertical="top"/>
      <protection locked="0"/>
    </xf>
    <xf numFmtId="0" fontId="0" fillId="10" borderId="9" xfId="0" applyFont="1" applyFill="1" applyBorder="1" applyAlignment="1">
      <alignment horizontal="left" vertical="center"/>
    </xf>
    <xf numFmtId="4" fontId="1" fillId="0" borderId="0" xfId="777" applyNumberFormat="1" applyBorder="1" applyAlignment="1" applyProtection="1">
      <alignment horizontal="center" vertical="top"/>
      <protection locked="0"/>
    </xf>
    <xf numFmtId="4" fontId="1" fillId="0" borderId="0" xfId="777" applyNumberFormat="1" applyBorder="1" applyAlignment="1" applyProtection="1">
      <alignment horizontal="center" vertical="top"/>
      <protection locked="0"/>
    </xf>
    <xf numFmtId="0" fontId="21" fillId="0" borderId="0" xfId="777" applyFont="1"/>
    <xf numFmtId="0" fontId="0" fillId="3" borderId="14" xfId="0" applyFill="1" applyBorder="1" applyAlignment="1" applyProtection="1">
      <alignment horizontal="center"/>
      <protection locked="0"/>
    </xf>
    <xf numFmtId="0" fontId="22" fillId="0" borderId="0" xfId="777" applyFont="1" applyAlignment="1">
      <alignment vertical="center"/>
    </xf>
    <xf numFmtId="0" fontId="14" fillId="11" borderId="31" xfId="791" applyFill="1" applyBorder="1"/>
    <xf numFmtId="0" fontId="14" fillId="11" borderId="1" xfId="791" quotePrefix="1" applyFill="1" applyBorder="1"/>
    <xf numFmtId="0" fontId="14" fillId="11" borderId="1" xfId="791" applyFill="1" applyBorder="1"/>
    <xf numFmtId="164" fontId="14" fillId="11" borderId="1" xfId="791" applyNumberFormat="1" applyFill="1" applyBorder="1"/>
    <xf numFmtId="2" fontId="14" fillId="11" borderId="1" xfId="791" applyNumberFormat="1" applyFill="1" applyBorder="1"/>
    <xf numFmtId="165" fontId="14" fillId="11" borderId="1" xfId="791" applyNumberFormat="1" applyFill="1" applyBorder="1"/>
    <xf numFmtId="164" fontId="14" fillId="11" borderId="2" xfId="791" applyNumberFormat="1" applyFill="1" applyBorder="1"/>
    <xf numFmtId="164" fontId="14" fillId="11" borderId="32" xfId="791" applyNumberFormat="1" applyFill="1" applyBorder="1"/>
    <xf numFmtId="0" fontId="11" fillId="0" borderId="18" xfId="0" applyFont="1" applyFill="1" applyBorder="1" applyAlignment="1"/>
    <xf numFmtId="0" fontId="11" fillId="0" borderId="3" xfId="0" applyFont="1" applyBorder="1" applyAlignment="1"/>
    <xf numFmtId="0" fontId="11" fillId="0" borderId="19" xfId="0" applyFont="1" applyBorder="1" applyAlignment="1"/>
    <xf numFmtId="0" fontId="0" fillId="0" borderId="3" xfId="0" applyBorder="1" applyAlignment="1"/>
    <xf numFmtId="0" fontId="0" fillId="0" borderId="19" xfId="0" applyBorder="1" applyAlignment="1"/>
    <xf numFmtId="0" fontId="0" fillId="0" borderId="20" xfId="0" applyFill="1" applyBorder="1" applyAlignment="1">
      <alignment horizontal="left" vertical="top"/>
    </xf>
    <xf numFmtId="0" fontId="0" fillId="0" borderId="20" xfId="0" applyBorder="1" applyAlignment="1">
      <alignment horizontal="left" vertical="top"/>
    </xf>
    <xf numFmtId="0" fontId="0" fillId="0" borderId="21" xfId="0" applyBorder="1" applyAlignment="1">
      <alignment horizontal="left" vertical="top"/>
    </xf>
    <xf numFmtId="0" fontId="0" fillId="0" borderId="22" xfId="0" applyBorder="1" applyAlignment="1">
      <alignment horizontal="left" vertical="top"/>
    </xf>
    <xf numFmtId="0" fontId="0" fillId="0" borderId="20" xfId="0" applyFill="1"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6" fillId="3" borderId="13" xfId="0" applyFont="1" applyFill="1" applyBorder="1" applyAlignment="1">
      <alignment horizontal="left"/>
    </xf>
    <xf numFmtId="0" fontId="6" fillId="3" borderId="14" xfId="0" applyFont="1" applyFill="1" applyBorder="1" applyAlignment="1">
      <alignment horizontal="left"/>
    </xf>
    <xf numFmtId="0" fontId="6" fillId="3" borderId="17" xfId="0" applyFont="1" applyFill="1" applyBorder="1" applyAlignment="1">
      <alignment horizontal="left"/>
    </xf>
    <xf numFmtId="0" fontId="7" fillId="0" borderId="18" xfId="0" applyFont="1" applyBorder="1" applyAlignment="1">
      <alignment horizontal="left"/>
    </xf>
    <xf numFmtId="0" fontId="7" fillId="0" borderId="3" xfId="0" applyFont="1" applyBorder="1" applyAlignment="1">
      <alignment horizontal="left"/>
    </xf>
    <xf numFmtId="0" fontId="7" fillId="0" borderId="19" xfId="0" applyFont="1" applyBorder="1" applyAlignment="1">
      <alignment horizontal="left"/>
    </xf>
    <xf numFmtId="0" fontId="0" fillId="3" borderId="9" xfId="0" applyFill="1" applyBorder="1" applyAlignment="1">
      <alignment horizontal="left"/>
    </xf>
    <xf numFmtId="0" fontId="0" fillId="3" borderId="0" xfId="0" applyFill="1" applyBorder="1" applyAlignment="1">
      <alignment horizontal="left"/>
    </xf>
    <xf numFmtId="0" fontId="0" fillId="3" borderId="12" xfId="0" applyFill="1" applyBorder="1" applyAlignment="1">
      <alignment horizontal="left"/>
    </xf>
    <xf numFmtId="0" fontId="8" fillId="5" borderId="4" xfId="0" applyFont="1" applyFill="1" applyBorder="1" applyAlignment="1">
      <alignment horizontal="center" vertical="center" wrapText="1"/>
    </xf>
    <xf numFmtId="0" fontId="8" fillId="5" borderId="5"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0" fillId="0" borderId="5" xfId="0" applyBorder="1"/>
    <xf numFmtId="0" fontId="0" fillId="0" borderId="8" xfId="0" applyBorder="1"/>
    <xf numFmtId="0" fontId="8" fillId="5" borderId="9" xfId="0" applyFont="1" applyFill="1" applyBorder="1" applyAlignment="1">
      <alignment horizontal="center" vertical="center" wrapText="1"/>
    </xf>
    <xf numFmtId="0" fontId="8" fillId="5" borderId="0" xfId="0" applyFont="1" applyFill="1" applyBorder="1" applyAlignment="1">
      <alignment horizontal="center" vertical="center" wrapText="1"/>
    </xf>
    <xf numFmtId="0" fontId="8" fillId="5" borderId="12"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5"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11" xfId="0" applyFont="1" applyFill="1" applyBorder="1" applyAlignment="1">
      <alignment horizontal="center" vertical="center"/>
    </xf>
    <xf numFmtId="0" fontId="4" fillId="3" borderId="15"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16" xfId="0" applyFont="1" applyFill="1" applyBorder="1" applyAlignment="1">
      <alignment horizontal="center" vertical="center"/>
    </xf>
    <xf numFmtId="0" fontId="5" fillId="3" borderId="9" xfId="0" applyFont="1" applyFill="1" applyBorder="1" applyAlignment="1">
      <alignment horizontal="left"/>
    </xf>
    <xf numFmtId="0" fontId="5" fillId="3" borderId="0" xfId="0" applyFont="1" applyFill="1" applyBorder="1" applyAlignment="1">
      <alignment horizontal="left"/>
    </xf>
    <xf numFmtId="0" fontId="5" fillId="3" borderId="12" xfId="0" applyFont="1" applyFill="1" applyBorder="1" applyAlignment="1">
      <alignment horizontal="left"/>
    </xf>
    <xf numFmtId="0" fontId="0" fillId="0" borderId="0" xfId="0" applyBorder="1"/>
    <xf numFmtId="0" fontId="0" fillId="0" borderId="12" xfId="0" applyBorder="1"/>
    <xf numFmtId="0" fontId="1" fillId="0" borderId="0" xfId="777" applyBorder="1"/>
    <xf numFmtId="0" fontId="1" fillId="0" borderId="12" xfId="777" applyBorder="1"/>
    <xf numFmtId="0" fontId="0" fillId="3" borderId="13" xfId="0" applyFill="1" applyBorder="1" applyAlignment="1">
      <alignment horizontal="left"/>
    </xf>
    <xf numFmtId="0" fontId="0" fillId="3" borderId="14" xfId="0" applyFill="1" applyBorder="1" applyAlignment="1">
      <alignment horizontal="left"/>
    </xf>
    <xf numFmtId="0" fontId="0" fillId="3" borderId="17" xfId="0" applyFill="1" applyBorder="1" applyAlignment="1">
      <alignment horizontal="left"/>
    </xf>
    <xf numFmtId="0" fontId="8" fillId="5" borderId="13"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8" fillId="5" borderId="17" xfId="0" applyFont="1" applyFill="1" applyBorder="1" applyAlignment="1">
      <alignment horizontal="center" vertical="center" wrapText="1"/>
    </xf>
    <xf numFmtId="0" fontId="1" fillId="0" borderId="14" xfId="777" applyBorder="1"/>
    <xf numFmtId="0" fontId="1" fillId="0" borderId="17" xfId="777" applyBorder="1"/>
    <xf numFmtId="0" fontId="5" fillId="3" borderId="4"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8" xfId="0" applyFont="1" applyFill="1" applyBorder="1" applyAlignment="1">
      <alignment horizontal="left" vertical="center" indent="1"/>
    </xf>
    <xf numFmtId="0" fontId="0" fillId="3" borderId="9" xfId="0" applyFont="1" applyFill="1" applyBorder="1" applyAlignment="1" applyProtection="1">
      <alignment vertical="top" wrapText="1"/>
      <protection locked="0"/>
    </xf>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5" fillId="3" borderId="12"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0" xfId="0" applyFont="1" applyFill="1" applyBorder="1" applyAlignment="1">
      <alignment horizontal="left" vertical="center" indent="1"/>
    </xf>
    <xf numFmtId="0" fontId="0" fillId="3" borderId="9" xfId="0" applyFill="1" applyBorder="1" applyAlignment="1" applyProtection="1">
      <alignment horizontal="left" vertical="center" indent="1"/>
      <protection locked="0"/>
    </xf>
    <xf numFmtId="0" fontId="0" fillId="3" borderId="0" xfId="0" applyFill="1" applyBorder="1" applyAlignment="1" applyProtection="1">
      <alignment horizontal="left" vertical="center" indent="1"/>
      <protection locked="0"/>
    </xf>
    <xf numFmtId="0" fontId="0" fillId="3" borderId="13"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12" xfId="0" applyFill="1" applyBorder="1" applyAlignment="1" applyProtection="1">
      <alignment horizontal="left" vertical="center" indent="1"/>
      <protection locked="0"/>
    </xf>
    <xf numFmtId="0" fontId="0" fillId="3" borderId="17" xfId="0" applyFill="1" applyBorder="1" applyAlignment="1" applyProtection="1">
      <alignment horizontal="left" vertical="center" indent="1"/>
      <protection locked="0"/>
    </xf>
    <xf numFmtId="0" fontId="0" fillId="3" borderId="9" xfId="0" applyFill="1" applyBorder="1" applyAlignment="1" applyProtection="1">
      <alignment horizontal="left" indent="1"/>
      <protection locked="0"/>
    </xf>
    <xf numFmtId="0" fontId="0" fillId="3" borderId="0" xfId="0" applyFill="1" applyBorder="1" applyAlignment="1" applyProtection="1">
      <alignment horizontal="left" indent="1"/>
      <protection locked="0"/>
    </xf>
    <xf numFmtId="0" fontId="0" fillId="3" borderId="12" xfId="0" applyFill="1" applyBorder="1" applyAlignment="1" applyProtection="1">
      <alignment horizontal="left" indent="1"/>
      <protection locked="0"/>
    </xf>
    <xf numFmtId="0" fontId="0" fillId="3" borderId="13"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17" xfId="0" applyFill="1" applyBorder="1" applyAlignment="1" applyProtection="1">
      <alignment horizontal="left" indent="1"/>
      <protection locked="0"/>
    </xf>
    <xf numFmtId="0" fontId="4" fillId="3" borderId="8" xfId="0" applyFont="1" applyFill="1" applyBorder="1" applyAlignment="1">
      <alignment horizontal="center" vertical="center"/>
    </xf>
    <xf numFmtId="0" fontId="4" fillId="3" borderId="12"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13" xfId="0" applyFont="1" applyFill="1" applyBorder="1" applyAlignment="1">
      <alignment horizontal="center" vertical="center"/>
    </xf>
    <xf numFmtId="14" fontId="0" fillId="3" borderId="5" xfId="0" applyNumberFormat="1"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0" fillId="3" borderId="17" xfId="0" applyFill="1" applyBorder="1" applyAlignment="1" applyProtection="1">
      <alignment horizontal="center" vertical="center"/>
      <protection locked="0"/>
    </xf>
    <xf numFmtId="0" fontId="5" fillId="3" borderId="9" xfId="0" applyFont="1" applyFill="1" applyBorder="1" applyAlignment="1">
      <alignment horizontal="center" vertical="center"/>
    </xf>
    <xf numFmtId="0" fontId="5" fillId="3" borderId="4" xfId="0" applyFont="1" applyFill="1" applyBorder="1" applyAlignment="1">
      <alignment horizontal="center" wrapText="1"/>
    </xf>
    <xf numFmtId="0" fontId="5" fillId="3" borderId="13" xfId="0" applyFont="1" applyFill="1" applyBorder="1" applyAlignment="1">
      <alignment horizont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9" fillId="3" borderId="4" xfId="0" applyFont="1" applyFill="1" applyBorder="1" applyAlignment="1">
      <alignment horizontal="left" vertical="center" indent="1"/>
    </xf>
    <xf numFmtId="0" fontId="9" fillId="3" borderId="5" xfId="0" applyFont="1" applyFill="1" applyBorder="1" applyAlignment="1">
      <alignment horizontal="left" vertical="center" indent="1"/>
    </xf>
    <xf numFmtId="0" fontId="9" fillId="3" borderId="8" xfId="0" applyFont="1" applyFill="1" applyBorder="1" applyAlignment="1">
      <alignment horizontal="left" vertical="center" indent="1"/>
    </xf>
    <xf numFmtId="0" fontId="9" fillId="3" borderId="9" xfId="0" applyFont="1" applyFill="1" applyBorder="1" applyAlignment="1">
      <alignment horizontal="left" vertical="center" indent="1"/>
    </xf>
    <xf numFmtId="0" fontId="9" fillId="3" borderId="0" xfId="0" applyFont="1" applyFill="1" applyBorder="1" applyAlignment="1">
      <alignment horizontal="left" vertical="center" indent="1"/>
    </xf>
    <xf numFmtId="0" fontId="9" fillId="3" borderId="12" xfId="0" applyFont="1" applyFill="1" applyBorder="1" applyAlignment="1">
      <alignment horizontal="left" vertical="center" indent="1"/>
    </xf>
    <xf numFmtId="0" fontId="0" fillId="0" borderId="9" xfId="0" applyBorder="1" applyAlignment="1"/>
    <xf numFmtId="0" fontId="0" fillId="0" borderId="0" xfId="0" applyBorder="1" applyAlignment="1"/>
    <xf numFmtId="0" fontId="0" fillId="0" borderId="12" xfId="0" applyBorder="1" applyAlignment="1"/>
    <xf numFmtId="0" fontId="1" fillId="0" borderId="9" xfId="777" applyBorder="1"/>
    <xf numFmtId="0" fontId="0" fillId="0" borderId="13" xfId="0" applyBorder="1" applyAlignment="1"/>
    <xf numFmtId="0" fontId="0" fillId="0" borderId="14" xfId="0" applyBorder="1" applyAlignment="1"/>
    <xf numFmtId="0" fontId="0" fillId="0" borderId="17" xfId="0" applyBorder="1" applyAlignment="1"/>
    <xf numFmtId="0" fontId="0" fillId="3" borderId="9" xfId="0" applyFill="1" applyBorder="1" applyAlignment="1" applyProtection="1">
      <alignment horizontal="left" vertical="top" wrapText="1"/>
      <protection locked="0"/>
    </xf>
    <xf numFmtId="0" fontId="0" fillId="3" borderId="0" xfId="0" applyFill="1" applyBorder="1" applyAlignment="1" applyProtection="1">
      <alignment horizontal="left" vertical="top" wrapText="1"/>
      <protection locked="0"/>
    </xf>
    <xf numFmtId="0" fontId="0" fillId="3" borderId="12" xfId="0" applyFill="1" applyBorder="1" applyAlignment="1" applyProtection="1">
      <alignment horizontal="left" vertical="top" wrapText="1"/>
      <protection locked="0"/>
    </xf>
    <xf numFmtId="0" fontId="0" fillId="3" borderId="13"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0" fillId="3" borderId="17" xfId="0" applyFill="1" applyBorder="1" applyAlignment="1" applyProtection="1">
      <alignment horizontal="left" vertical="top" wrapText="1"/>
      <protection locked="0"/>
    </xf>
    <xf numFmtId="0" fontId="1" fillId="3" borderId="0" xfId="777" applyFill="1" applyBorder="1" applyAlignment="1" applyProtection="1">
      <alignment horizontal="center" vertical="top"/>
      <protection locked="0"/>
    </xf>
    <xf numFmtId="0" fontId="1" fillId="3" borderId="12" xfId="777" applyFill="1" applyBorder="1" applyAlignment="1" applyProtection="1">
      <alignment horizontal="center" vertical="top"/>
      <protection locked="0"/>
    </xf>
    <xf numFmtId="0" fontId="0" fillId="3" borderId="9" xfId="0" applyFont="1" applyFill="1" applyBorder="1" applyAlignment="1" applyProtection="1">
      <alignment horizontal="left" vertical="top" wrapText="1"/>
      <protection locked="0"/>
    </xf>
    <xf numFmtId="0" fontId="0" fillId="3" borderId="0" xfId="0" applyFont="1" applyFill="1" applyBorder="1" applyAlignment="1" applyProtection="1">
      <alignment horizontal="left" vertical="top" wrapText="1"/>
      <protection locked="0"/>
    </xf>
    <xf numFmtId="0" fontId="0" fillId="3" borderId="12" xfId="0" applyFont="1" applyFill="1" applyBorder="1" applyAlignment="1" applyProtection="1">
      <alignment horizontal="left" vertical="top" wrapText="1"/>
      <protection locked="0"/>
    </xf>
    <xf numFmtId="0" fontId="0" fillId="3" borderId="13" xfId="0" applyFont="1" applyFill="1" applyBorder="1" applyAlignment="1" applyProtection="1">
      <alignment horizontal="left" vertical="top" wrapText="1"/>
      <protection locked="0"/>
    </xf>
    <xf numFmtId="0" fontId="0" fillId="3" borderId="14" xfId="0" applyFont="1" applyFill="1" applyBorder="1" applyAlignment="1" applyProtection="1">
      <alignment horizontal="left" vertical="top" wrapText="1"/>
      <protection locked="0"/>
    </xf>
    <xf numFmtId="0" fontId="0" fillId="3" borderId="17" xfId="0" applyFont="1" applyFill="1" applyBorder="1" applyAlignment="1" applyProtection="1">
      <alignment horizontal="left" vertical="top" wrapText="1"/>
      <protection locked="0"/>
    </xf>
    <xf numFmtId="0" fontId="0" fillId="0" borderId="9" xfId="0" applyBorder="1" applyAlignment="1">
      <alignment horizontal="left" vertical="top"/>
    </xf>
    <xf numFmtId="0" fontId="0" fillId="0" borderId="0" xfId="0" applyBorder="1" applyAlignment="1">
      <alignment horizontal="left" vertical="top"/>
    </xf>
    <xf numFmtId="0" fontId="0" fillId="0" borderId="12" xfId="0"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0" fillId="0" borderId="17" xfId="0" applyBorder="1" applyAlignment="1">
      <alignment horizontal="left" vertical="top"/>
    </xf>
    <xf numFmtId="0" fontId="0" fillId="3" borderId="9" xfId="0" applyFont="1" applyFill="1" applyBorder="1" applyAlignment="1">
      <alignment horizontal="left" vertical="top"/>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0" fillId="3" borderId="9" xfId="0" applyFont="1" applyFill="1" applyBorder="1" applyAlignment="1" applyProtection="1">
      <alignment horizontal="center" vertical="top" wrapText="1"/>
      <protection locked="0"/>
    </xf>
    <xf numFmtId="0" fontId="10" fillId="3" borderId="0" xfId="0" applyFont="1" applyFill="1" applyBorder="1" applyAlignment="1" applyProtection="1">
      <alignment horizontal="center" vertical="top" wrapText="1"/>
      <protection locked="0"/>
    </xf>
    <xf numFmtId="0" fontId="10" fillId="3" borderId="12" xfId="0" applyFont="1" applyFill="1" applyBorder="1" applyAlignment="1" applyProtection="1">
      <alignment horizontal="center" vertical="top" wrapText="1"/>
      <protection locked="0"/>
    </xf>
    <xf numFmtId="0" fontId="10" fillId="3" borderId="9" xfId="0" applyFont="1" applyFill="1" applyBorder="1" applyAlignment="1" applyProtection="1">
      <alignment horizontal="center" vertical="top" wrapText="1"/>
      <protection locked="0"/>
    </xf>
    <xf numFmtId="0" fontId="0" fillId="10" borderId="0" xfId="0" applyFont="1" applyFill="1" applyBorder="1" applyAlignment="1" applyProtection="1">
      <alignment horizontal="center" vertical="center" wrapText="1"/>
      <protection locked="0"/>
    </xf>
    <xf numFmtId="4" fontId="1" fillId="0" borderId="0" xfId="777" applyNumberFormat="1" applyBorder="1" applyAlignment="1" applyProtection="1">
      <alignment horizontal="center" vertical="top"/>
      <protection locked="0"/>
    </xf>
    <xf numFmtId="4" fontId="1" fillId="0" borderId="34" xfId="777" applyNumberFormat="1" applyBorder="1" applyAlignment="1" applyProtection="1">
      <alignment horizontal="center" vertical="top"/>
      <protection locked="0"/>
    </xf>
    <xf numFmtId="4" fontId="20" fillId="10" borderId="33" xfId="777" applyNumberFormat="1" applyFont="1" applyFill="1" applyBorder="1" applyAlignment="1" applyProtection="1">
      <alignment horizontal="center"/>
      <protection locked="0"/>
    </xf>
    <xf numFmtId="0" fontId="0" fillId="10" borderId="0" xfId="0" applyFont="1" applyFill="1" applyBorder="1" applyAlignment="1" applyProtection="1">
      <alignment horizontal="left" vertical="top"/>
      <protection locked="0"/>
    </xf>
    <xf numFmtId="0" fontId="0" fillId="10" borderId="0" xfId="0" applyFont="1" applyFill="1" applyAlignment="1">
      <alignment horizontal="left" vertical="center"/>
    </xf>
    <xf numFmtId="0" fontId="0" fillId="10" borderId="0" xfId="0" applyFill="1" applyAlignment="1">
      <alignment horizontal="left"/>
    </xf>
    <xf numFmtId="0" fontId="0" fillId="10" borderId="0" xfId="0" applyFont="1" applyFill="1" applyBorder="1" applyAlignment="1" applyProtection="1">
      <alignment horizontal="left" vertical="center"/>
      <protection locked="0"/>
    </xf>
  </cellXfs>
  <cellStyles count="793">
    <cellStyle name="Bad" xfId="791" builtinId="2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cellStyle name="Neutral" xfId="792" builtinId="28"/>
    <cellStyle name="Normal" xfId="0" builtinId="0"/>
  </cellStyles>
  <dxfs count="0"/>
  <tableStyles count="0" defaultTableStyle="TableStyleMedium9" defaultPivotStyle="PivotStyleMedium4"/>
  <colors>
    <mruColors>
      <color rgb="FFFFFF99"/>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5"/>
  <sheetViews>
    <sheetView workbookViewId="0">
      <selection activeCell="H22" sqref="H22:N24"/>
    </sheetView>
  </sheetViews>
  <sheetFormatPr defaultColWidth="8.875" defaultRowHeight="15.75" x14ac:dyDescent="0.25"/>
  <cols>
    <col min="1" max="1" width="4.375" customWidth="1"/>
  </cols>
  <sheetData>
    <row r="1" spans="2:17" ht="16.5" thickBot="1" x14ac:dyDescent="0.3"/>
    <row r="2" spans="2:17" x14ac:dyDescent="0.25">
      <c r="B2" s="1"/>
      <c r="C2" s="2"/>
      <c r="D2" s="2"/>
      <c r="E2" s="2"/>
      <c r="F2" s="129" t="s">
        <v>3</v>
      </c>
      <c r="G2" s="130"/>
      <c r="H2" s="130"/>
      <c r="I2" s="130"/>
      <c r="J2" s="130"/>
      <c r="K2" s="130"/>
      <c r="L2" s="131"/>
      <c r="M2" s="2"/>
      <c r="N2" s="2"/>
      <c r="O2" s="2"/>
      <c r="P2" s="2"/>
      <c r="Q2" s="3"/>
    </row>
    <row r="3" spans="2:17" x14ac:dyDescent="0.25">
      <c r="B3" s="4"/>
      <c r="C3" s="5"/>
      <c r="D3" s="5"/>
      <c r="E3" s="5"/>
      <c r="F3" s="132"/>
      <c r="G3" s="133"/>
      <c r="H3" s="133"/>
      <c r="I3" s="133"/>
      <c r="J3" s="133"/>
      <c r="K3" s="133"/>
      <c r="L3" s="134"/>
      <c r="M3" s="5"/>
      <c r="N3" s="5"/>
      <c r="O3" s="5"/>
      <c r="P3" s="5"/>
      <c r="Q3" s="6"/>
    </row>
    <row r="4" spans="2:17" x14ac:dyDescent="0.25">
      <c r="B4" s="4"/>
      <c r="C4" s="5"/>
      <c r="D4" s="5"/>
      <c r="E4" s="5"/>
      <c r="F4" s="132"/>
      <c r="G4" s="133"/>
      <c r="H4" s="133"/>
      <c r="I4" s="133"/>
      <c r="J4" s="133"/>
      <c r="K4" s="133"/>
      <c r="L4" s="134"/>
      <c r="M4" s="5"/>
      <c r="N4" s="5"/>
      <c r="O4" s="5"/>
      <c r="P4" s="5"/>
      <c r="Q4" s="6"/>
    </row>
    <row r="5" spans="2:17" x14ac:dyDescent="0.25">
      <c r="B5" s="4"/>
      <c r="C5" s="5"/>
      <c r="D5" s="5"/>
      <c r="E5" s="5"/>
      <c r="F5" s="132"/>
      <c r="G5" s="133"/>
      <c r="H5" s="133"/>
      <c r="I5" s="133"/>
      <c r="J5" s="133"/>
      <c r="K5" s="133"/>
      <c r="L5" s="134"/>
      <c r="M5" s="5"/>
      <c r="N5" s="5"/>
      <c r="O5" s="5"/>
      <c r="P5" s="5"/>
      <c r="Q5" s="6"/>
    </row>
    <row r="6" spans="2:17" x14ac:dyDescent="0.25">
      <c r="B6" s="4"/>
      <c r="C6" s="5"/>
      <c r="D6" s="5"/>
      <c r="E6" s="5"/>
      <c r="F6" s="132"/>
      <c r="G6" s="133"/>
      <c r="H6" s="133"/>
      <c r="I6" s="133"/>
      <c r="J6" s="133"/>
      <c r="K6" s="133"/>
      <c r="L6" s="134"/>
      <c r="M6" s="5"/>
      <c r="N6" s="5"/>
      <c r="O6" s="5"/>
      <c r="P6" s="5"/>
      <c r="Q6" s="6"/>
    </row>
    <row r="7" spans="2:17" ht="16.5" thickBot="1" x14ac:dyDescent="0.3">
      <c r="B7" s="7"/>
      <c r="C7" s="8"/>
      <c r="D7" s="8"/>
      <c r="E7" s="8"/>
      <c r="F7" s="135"/>
      <c r="G7" s="136"/>
      <c r="H7" s="136"/>
      <c r="I7" s="136"/>
      <c r="J7" s="136"/>
      <c r="K7" s="136"/>
      <c r="L7" s="137"/>
      <c r="M7" s="8"/>
      <c r="N7" s="8"/>
      <c r="O7" s="8"/>
      <c r="P7" s="8"/>
      <c r="Q7" s="9"/>
    </row>
    <row r="8" spans="2:17" s="11" customFormat="1" ht="18.75" x14ac:dyDescent="0.3">
      <c r="B8" s="138" t="s">
        <v>4</v>
      </c>
      <c r="C8" s="139"/>
      <c r="D8" s="139"/>
      <c r="E8" s="140"/>
      <c r="F8" s="138" t="s">
        <v>5</v>
      </c>
      <c r="G8" s="139"/>
      <c r="H8" s="140"/>
      <c r="I8" s="10"/>
      <c r="J8" s="138" t="s">
        <v>6</v>
      </c>
      <c r="K8" s="139"/>
      <c r="L8" s="139"/>
      <c r="M8" s="140"/>
      <c r="N8" s="138" t="s">
        <v>7</v>
      </c>
      <c r="O8" s="139"/>
      <c r="P8" s="139"/>
      <c r="Q8" s="140"/>
    </row>
    <row r="9" spans="2:17" s="13" customFormat="1" ht="21.75" thickBot="1" x14ac:dyDescent="0.4">
      <c r="B9" s="112" t="s">
        <v>36</v>
      </c>
      <c r="C9" s="113"/>
      <c r="D9" s="113"/>
      <c r="E9" s="114"/>
      <c r="F9" s="112">
        <v>3.01</v>
      </c>
      <c r="G9" s="113"/>
      <c r="H9" s="114"/>
      <c r="I9" s="12"/>
      <c r="J9" s="112" t="s">
        <v>56</v>
      </c>
      <c r="K9" s="113"/>
      <c r="L9" s="113"/>
      <c r="M9" s="114"/>
      <c r="N9" s="112" t="s">
        <v>72</v>
      </c>
      <c r="O9" s="113"/>
      <c r="P9" s="113"/>
      <c r="Q9" s="114"/>
    </row>
    <row r="10" spans="2:17" ht="16.5" thickBot="1" x14ac:dyDescent="0.3">
      <c r="B10" s="14"/>
      <c r="C10" s="15"/>
      <c r="D10" s="15"/>
      <c r="E10" s="15"/>
      <c r="F10" s="15"/>
      <c r="G10" s="15"/>
      <c r="H10" s="15"/>
      <c r="I10" s="15"/>
      <c r="J10" s="15"/>
      <c r="K10" s="15"/>
      <c r="L10" s="15"/>
      <c r="M10" s="15"/>
      <c r="N10" s="15"/>
      <c r="O10" s="15"/>
      <c r="P10" s="15"/>
      <c r="Q10" s="16"/>
    </row>
    <row r="11" spans="2:17" s="20" customFormat="1" ht="21.75" thickBot="1" x14ac:dyDescent="0.4">
      <c r="B11" s="17"/>
      <c r="C11" s="18"/>
      <c r="D11" s="115" t="s">
        <v>8</v>
      </c>
      <c r="E11" s="116"/>
      <c r="F11" s="116"/>
      <c r="G11" s="117"/>
      <c r="H11" s="115" t="s">
        <v>9</v>
      </c>
      <c r="I11" s="116"/>
      <c r="J11" s="117"/>
      <c r="K11" s="115" t="s">
        <v>10</v>
      </c>
      <c r="L11" s="116"/>
      <c r="M11" s="116"/>
      <c r="N11" s="117"/>
      <c r="O11" s="18"/>
      <c r="P11" s="18"/>
      <c r="Q11" s="19"/>
    </row>
    <row r="12" spans="2:17" x14ac:dyDescent="0.25">
      <c r="B12" s="14"/>
      <c r="C12" s="15"/>
      <c r="D12" s="118"/>
      <c r="E12" s="119"/>
      <c r="F12" s="119"/>
      <c r="G12" s="120"/>
      <c r="H12" s="121"/>
      <c r="I12" s="122"/>
      <c r="J12" s="123"/>
      <c r="K12" s="124"/>
      <c r="L12" s="124"/>
      <c r="M12" s="124"/>
      <c r="N12" s="125"/>
      <c r="O12" s="15"/>
      <c r="P12" s="15"/>
      <c r="Q12" s="16"/>
    </row>
    <row r="13" spans="2:17" x14ac:dyDescent="0.25">
      <c r="B13" s="14"/>
      <c r="C13" s="15"/>
      <c r="D13" s="118"/>
      <c r="E13" s="119"/>
      <c r="F13" s="119"/>
      <c r="G13" s="120"/>
      <c r="H13" s="126"/>
      <c r="I13" s="127"/>
      <c r="J13" s="128"/>
      <c r="K13" s="141"/>
      <c r="L13" s="141"/>
      <c r="M13" s="141"/>
      <c r="N13" s="142"/>
      <c r="O13" s="15"/>
      <c r="P13" s="15"/>
      <c r="Q13" s="16"/>
    </row>
    <row r="14" spans="2:17" x14ac:dyDescent="0.25">
      <c r="B14" s="14"/>
      <c r="C14" s="15"/>
      <c r="D14" s="118" t="s">
        <v>57</v>
      </c>
      <c r="E14" s="119"/>
      <c r="F14" s="119"/>
      <c r="G14" s="120"/>
      <c r="H14" s="126" t="s">
        <v>74</v>
      </c>
      <c r="I14" s="127"/>
      <c r="J14" s="128"/>
      <c r="K14" s="143" t="s">
        <v>73</v>
      </c>
      <c r="L14" s="143"/>
      <c r="M14" s="143"/>
      <c r="N14" s="144"/>
      <c r="O14" s="15"/>
      <c r="P14" s="15"/>
      <c r="Q14" s="16"/>
    </row>
    <row r="15" spans="2:17" x14ac:dyDescent="0.25">
      <c r="B15" s="14"/>
      <c r="C15" s="15"/>
      <c r="D15" s="118"/>
      <c r="E15" s="119"/>
      <c r="F15" s="119"/>
      <c r="G15" s="120"/>
      <c r="H15" s="126"/>
      <c r="I15" s="127"/>
      <c r="J15" s="128"/>
      <c r="K15" s="141"/>
      <c r="L15" s="141"/>
      <c r="M15" s="141"/>
      <c r="N15" s="142"/>
      <c r="O15" s="15"/>
      <c r="P15" s="15"/>
      <c r="Q15" s="16"/>
    </row>
    <row r="16" spans="2:17" x14ac:dyDescent="0.25">
      <c r="B16" s="14"/>
      <c r="C16" s="15"/>
      <c r="D16" s="118"/>
      <c r="E16" s="119"/>
      <c r="F16" s="119"/>
      <c r="G16" s="120"/>
      <c r="H16" s="126"/>
      <c r="I16" s="127"/>
      <c r="J16" s="128"/>
      <c r="K16" s="143"/>
      <c r="L16" s="143"/>
      <c r="M16" s="143"/>
      <c r="N16" s="144"/>
      <c r="O16" s="15"/>
      <c r="P16" s="15"/>
      <c r="Q16" s="16"/>
    </row>
    <row r="17" spans="2:17" x14ac:dyDescent="0.25">
      <c r="B17" s="14"/>
      <c r="C17" s="15"/>
      <c r="D17" s="118"/>
      <c r="E17" s="119"/>
      <c r="F17" s="119"/>
      <c r="G17" s="120"/>
      <c r="H17" s="126"/>
      <c r="I17" s="127"/>
      <c r="J17" s="128"/>
      <c r="K17" s="143"/>
      <c r="L17" s="143"/>
      <c r="M17" s="143"/>
      <c r="N17" s="144"/>
      <c r="O17" s="15"/>
      <c r="P17" s="15"/>
      <c r="Q17" s="16"/>
    </row>
    <row r="18" spans="2:17" x14ac:dyDescent="0.25">
      <c r="B18" s="14"/>
      <c r="C18" s="15"/>
      <c r="D18" s="118"/>
      <c r="E18" s="119"/>
      <c r="F18" s="119"/>
      <c r="G18" s="120"/>
      <c r="H18" s="126"/>
      <c r="I18" s="127"/>
      <c r="J18" s="128"/>
      <c r="K18" s="143"/>
      <c r="L18" s="143"/>
      <c r="M18" s="143"/>
      <c r="N18" s="144"/>
      <c r="O18" s="15"/>
      <c r="P18" s="15"/>
      <c r="Q18" s="16"/>
    </row>
    <row r="19" spans="2:17" ht="16.5" thickBot="1" x14ac:dyDescent="0.3">
      <c r="B19" s="14"/>
      <c r="C19" s="15"/>
      <c r="D19" s="145"/>
      <c r="E19" s="146"/>
      <c r="F19" s="146"/>
      <c r="G19" s="147"/>
      <c r="H19" s="148"/>
      <c r="I19" s="149"/>
      <c r="J19" s="150"/>
      <c r="K19" s="151"/>
      <c r="L19" s="151"/>
      <c r="M19" s="151"/>
      <c r="N19" s="152"/>
      <c r="O19" s="15"/>
      <c r="P19" s="15"/>
      <c r="Q19" s="16"/>
    </row>
    <row r="20" spans="2:17" ht="16.5" thickBot="1" x14ac:dyDescent="0.3">
      <c r="B20" s="45"/>
      <c r="C20" s="44"/>
      <c r="D20" s="44"/>
      <c r="E20" s="44"/>
      <c r="F20" s="44"/>
      <c r="G20" s="44"/>
      <c r="H20" s="44"/>
      <c r="I20" s="44"/>
      <c r="J20" s="44"/>
      <c r="K20" s="44"/>
      <c r="L20" s="44"/>
      <c r="M20" s="44"/>
      <c r="N20" s="44"/>
      <c r="O20" s="44"/>
      <c r="P20" s="44"/>
      <c r="Q20" s="46"/>
    </row>
    <row r="21" spans="2:17" ht="24" thickBot="1" x14ac:dyDescent="0.4">
      <c r="B21" s="45"/>
      <c r="C21" s="44"/>
      <c r="D21" s="99" t="s">
        <v>34</v>
      </c>
      <c r="E21" s="100"/>
      <c r="F21" s="100"/>
      <c r="G21" s="101"/>
      <c r="H21" s="99" t="s">
        <v>35</v>
      </c>
      <c r="I21" s="102"/>
      <c r="J21" s="102"/>
      <c r="K21" s="102"/>
      <c r="L21" s="102"/>
      <c r="M21" s="102"/>
      <c r="N21" s="103"/>
      <c r="O21" s="44"/>
      <c r="P21" s="44"/>
      <c r="Q21" s="46"/>
    </row>
    <row r="22" spans="2:17" x14ac:dyDescent="0.25">
      <c r="B22" s="45"/>
      <c r="C22" s="44"/>
      <c r="D22" s="104" t="s">
        <v>56</v>
      </c>
      <c r="E22" s="105"/>
      <c r="F22" s="105"/>
      <c r="G22" s="105"/>
      <c r="H22" s="108" t="s">
        <v>75</v>
      </c>
      <c r="I22" s="109"/>
      <c r="J22" s="109"/>
      <c r="K22" s="109"/>
      <c r="L22" s="109"/>
      <c r="M22" s="109"/>
      <c r="N22" s="109"/>
      <c r="O22" s="44"/>
      <c r="P22" s="44"/>
      <c r="Q22" s="46"/>
    </row>
    <row r="23" spans="2:17" x14ac:dyDescent="0.25">
      <c r="B23" s="45"/>
      <c r="C23" s="44"/>
      <c r="D23" s="106"/>
      <c r="E23" s="106"/>
      <c r="F23" s="106"/>
      <c r="G23" s="106"/>
      <c r="H23" s="110"/>
      <c r="I23" s="110"/>
      <c r="J23" s="110"/>
      <c r="K23" s="110"/>
      <c r="L23" s="110"/>
      <c r="M23" s="110"/>
      <c r="N23" s="110"/>
      <c r="O23" s="44"/>
      <c r="P23" s="44"/>
      <c r="Q23" s="46"/>
    </row>
    <row r="24" spans="2:17" ht="16.5" thickBot="1" x14ac:dyDescent="0.3">
      <c r="B24" s="45"/>
      <c r="C24" s="44"/>
      <c r="D24" s="107"/>
      <c r="E24" s="107"/>
      <c r="F24" s="107"/>
      <c r="G24" s="107"/>
      <c r="H24" s="111"/>
      <c r="I24" s="111"/>
      <c r="J24" s="111"/>
      <c r="K24" s="111"/>
      <c r="L24" s="111"/>
      <c r="M24" s="111"/>
      <c r="N24" s="111"/>
      <c r="O24" s="44"/>
      <c r="P24" s="44"/>
      <c r="Q24" s="46"/>
    </row>
    <row r="25" spans="2:17" ht="16.5" thickBot="1" x14ac:dyDescent="0.3">
      <c r="B25" s="21"/>
      <c r="C25" s="22"/>
      <c r="D25" s="22"/>
      <c r="E25" s="22"/>
      <c r="F25" s="22"/>
      <c r="G25" s="22"/>
      <c r="H25" s="22"/>
      <c r="I25" s="22"/>
      <c r="J25" s="22"/>
      <c r="K25" s="22"/>
      <c r="L25" s="22"/>
      <c r="M25" s="22"/>
      <c r="N25" s="22"/>
      <c r="O25" s="22"/>
      <c r="P25" s="22"/>
      <c r="Q25" s="23"/>
    </row>
  </sheetData>
  <mergeCells count="40">
    <mergeCell ref="D16:G16"/>
    <mergeCell ref="H16:J16"/>
    <mergeCell ref="K16:N16"/>
    <mergeCell ref="D19:G19"/>
    <mergeCell ref="H19:J19"/>
    <mergeCell ref="K19:N19"/>
    <mergeCell ref="D17:G17"/>
    <mergeCell ref="H17:J17"/>
    <mergeCell ref="K17:N17"/>
    <mergeCell ref="D18:G18"/>
    <mergeCell ref="H18:J18"/>
    <mergeCell ref="K18:N18"/>
    <mergeCell ref="K13:N13"/>
    <mergeCell ref="D14:G14"/>
    <mergeCell ref="H14:J14"/>
    <mergeCell ref="K14:N14"/>
    <mergeCell ref="D15:G15"/>
    <mergeCell ref="H15:J15"/>
    <mergeCell ref="K15:N15"/>
    <mergeCell ref="F2:L7"/>
    <mergeCell ref="B8:E8"/>
    <mergeCell ref="F8:H8"/>
    <mergeCell ref="J8:M8"/>
    <mergeCell ref="N8:Q8"/>
    <mergeCell ref="D21:G21"/>
    <mergeCell ref="H21:N21"/>
    <mergeCell ref="D22:G24"/>
    <mergeCell ref="H22:N24"/>
    <mergeCell ref="B9:E9"/>
    <mergeCell ref="F9:H9"/>
    <mergeCell ref="J9:M9"/>
    <mergeCell ref="N9:Q9"/>
    <mergeCell ref="D11:G11"/>
    <mergeCell ref="H11:J11"/>
    <mergeCell ref="K11:N11"/>
    <mergeCell ref="D12:G12"/>
    <mergeCell ref="H12:J12"/>
    <mergeCell ref="K12:N12"/>
    <mergeCell ref="D13:G13"/>
    <mergeCell ref="H13:J13"/>
  </mergeCells>
  <phoneticPr fontId="3" type="noConversion"/>
  <hyperlinks>
    <hyperlink ref="K14:N14" location="'Electronic Services Summary'!A1" display="1.11.3.2 BoE Summary" xr:uid="{00000000-0004-0000-0000-000000000000}"/>
  </hyperlinks>
  <pageMargins left="0.7" right="0.7" top="0.75" bottom="0.75" header="0.3" footer="0.3"/>
  <pageSetup scale="75" orientation="landscape"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1"/>
  <sheetViews>
    <sheetView workbookViewId="0">
      <selection activeCell="B11" sqref="B11:Q11"/>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30"/>
      <c r="G2" s="130"/>
      <c r="H2" s="130"/>
      <c r="I2" s="130"/>
      <c r="J2" s="130"/>
      <c r="K2" s="175"/>
      <c r="L2" s="177" t="s">
        <v>11</v>
      </c>
      <c r="M2" s="179">
        <v>43385</v>
      </c>
      <c r="N2" s="180"/>
      <c r="O2" s="180"/>
      <c r="P2" s="180"/>
      <c r="Q2" s="181"/>
    </row>
    <row r="3" spans="2:17" ht="15.95" customHeight="1" thickBot="1" x14ac:dyDescent="0.3">
      <c r="B3" s="27"/>
      <c r="C3" s="28"/>
      <c r="D3" s="28"/>
      <c r="E3" s="28"/>
      <c r="F3" s="133"/>
      <c r="G3" s="133"/>
      <c r="H3" s="133"/>
      <c r="I3" s="133"/>
      <c r="J3" s="133"/>
      <c r="K3" s="176"/>
      <c r="L3" s="178"/>
      <c r="M3" s="182"/>
      <c r="N3" s="182"/>
      <c r="O3" s="182"/>
      <c r="P3" s="182"/>
      <c r="Q3" s="183"/>
    </row>
    <row r="4" spans="2:17" ht="18" customHeight="1" x14ac:dyDescent="0.25">
      <c r="B4" s="27"/>
      <c r="C4" s="28"/>
      <c r="D4" s="28"/>
      <c r="E4" s="28"/>
      <c r="F4" s="133"/>
      <c r="G4" s="133"/>
      <c r="H4" s="133"/>
      <c r="I4" s="133"/>
      <c r="J4" s="133"/>
      <c r="K4" s="176"/>
      <c r="L4" s="177" t="s">
        <v>12</v>
      </c>
      <c r="M4" s="180" t="s">
        <v>37</v>
      </c>
      <c r="N4" s="180"/>
      <c r="O4" s="180"/>
      <c r="P4" s="180"/>
      <c r="Q4" s="181"/>
    </row>
    <row r="5" spans="2:17" ht="16.5" thickBot="1" x14ac:dyDescent="0.3">
      <c r="B5" s="27"/>
      <c r="C5" s="28"/>
      <c r="D5" s="28"/>
      <c r="E5" s="28"/>
      <c r="F5" s="133"/>
      <c r="G5" s="133"/>
      <c r="H5" s="133"/>
      <c r="I5" s="133"/>
      <c r="J5" s="133"/>
      <c r="K5" s="176"/>
      <c r="L5" s="184"/>
      <c r="M5" s="182"/>
      <c r="N5" s="182"/>
      <c r="O5" s="182"/>
      <c r="P5" s="182"/>
      <c r="Q5" s="183"/>
    </row>
    <row r="6" spans="2:17" ht="21" customHeight="1" x14ac:dyDescent="0.25">
      <c r="B6" s="27"/>
      <c r="C6" s="28"/>
      <c r="D6" s="28"/>
      <c r="E6" s="28"/>
      <c r="F6" s="133"/>
      <c r="G6" s="133"/>
      <c r="H6" s="133"/>
      <c r="I6" s="133"/>
      <c r="J6" s="133"/>
      <c r="K6" s="133"/>
      <c r="L6" s="185" t="s">
        <v>13</v>
      </c>
      <c r="M6" s="187"/>
      <c r="N6" s="188"/>
      <c r="O6" s="188"/>
      <c r="P6" s="188"/>
      <c r="Q6" s="189"/>
    </row>
    <row r="7" spans="2:17" ht="16.5" thickBot="1" x14ac:dyDescent="0.3">
      <c r="B7" s="27"/>
      <c r="C7" s="28"/>
      <c r="D7" s="28"/>
      <c r="E7" s="28"/>
      <c r="F7" s="136"/>
      <c r="G7" s="136"/>
      <c r="H7" s="136"/>
      <c r="I7" s="136"/>
      <c r="J7" s="136"/>
      <c r="K7" s="136"/>
      <c r="L7" s="186"/>
      <c r="M7" s="190"/>
      <c r="N7" s="191"/>
      <c r="O7" s="191"/>
      <c r="P7" s="191"/>
      <c r="Q7" s="192"/>
    </row>
    <row r="8" spans="2:17" s="29" customFormat="1" ht="27" customHeight="1" x14ac:dyDescent="0.25">
      <c r="B8" s="153" t="s">
        <v>14</v>
      </c>
      <c r="C8" s="154"/>
      <c r="D8" s="154"/>
      <c r="E8" s="154"/>
      <c r="F8" s="153" t="s">
        <v>15</v>
      </c>
      <c r="G8" s="154"/>
      <c r="H8" s="154"/>
      <c r="I8" s="154"/>
      <c r="J8" s="154"/>
      <c r="K8" s="154"/>
      <c r="L8" s="160"/>
      <c r="M8" s="161" t="s">
        <v>16</v>
      </c>
      <c r="N8" s="162"/>
      <c r="O8" s="162"/>
      <c r="P8" s="162"/>
      <c r="Q8" s="160"/>
    </row>
    <row r="9" spans="2:17" x14ac:dyDescent="0.25">
      <c r="B9" s="163" t="s">
        <v>58</v>
      </c>
      <c r="C9" s="164"/>
      <c r="D9" s="164"/>
      <c r="E9" s="164"/>
      <c r="F9" s="163" t="s">
        <v>76</v>
      </c>
      <c r="G9" s="164"/>
      <c r="H9" s="164"/>
      <c r="I9" s="164"/>
      <c r="J9" s="164"/>
      <c r="K9" s="164"/>
      <c r="L9" s="167"/>
      <c r="M9" s="169"/>
      <c r="N9" s="170"/>
      <c r="O9" s="170"/>
      <c r="P9" s="170"/>
      <c r="Q9" s="171"/>
    </row>
    <row r="10" spans="2:17" ht="16.5" thickBot="1" x14ac:dyDescent="0.3">
      <c r="B10" s="165"/>
      <c r="C10" s="166"/>
      <c r="D10" s="166"/>
      <c r="E10" s="166"/>
      <c r="F10" s="165"/>
      <c r="G10" s="166"/>
      <c r="H10" s="166"/>
      <c r="I10" s="166"/>
      <c r="J10" s="166"/>
      <c r="K10" s="166"/>
      <c r="L10" s="168"/>
      <c r="M10" s="172"/>
      <c r="N10" s="173"/>
      <c r="O10" s="173"/>
      <c r="P10" s="173"/>
      <c r="Q10" s="174"/>
    </row>
    <row r="11" spans="2:17" s="29" customFormat="1" ht="27" customHeight="1" x14ac:dyDescent="0.25">
      <c r="B11" s="153" t="s">
        <v>17</v>
      </c>
      <c r="C11" s="154"/>
      <c r="D11" s="154"/>
      <c r="E11" s="154"/>
      <c r="F11" s="154"/>
      <c r="G11" s="154"/>
      <c r="H11" s="154"/>
      <c r="I11" s="154"/>
      <c r="J11" s="154"/>
      <c r="K11" s="154"/>
      <c r="L11" s="154"/>
      <c r="M11" s="154"/>
      <c r="N11" s="154"/>
      <c r="O11" s="154"/>
      <c r="P11" s="154"/>
      <c r="Q11" s="155"/>
    </row>
    <row r="12" spans="2:17" ht="18" customHeight="1" x14ac:dyDescent="0.25">
      <c r="B12" s="156" t="s">
        <v>59</v>
      </c>
      <c r="C12" s="157"/>
      <c r="D12" s="157"/>
      <c r="E12" s="157"/>
      <c r="F12" s="157"/>
      <c r="G12" s="157"/>
      <c r="H12" s="157"/>
      <c r="I12" s="157"/>
      <c r="J12" s="157"/>
      <c r="K12" s="157"/>
      <c r="L12" s="157"/>
      <c r="M12" s="157"/>
      <c r="N12" s="157"/>
      <c r="O12" s="157"/>
      <c r="P12" s="157"/>
      <c r="Q12" s="158"/>
    </row>
    <row r="13" spans="2:17" ht="18" customHeight="1" x14ac:dyDescent="0.25">
      <c r="B13" s="159"/>
      <c r="C13" s="157"/>
      <c r="D13" s="157"/>
      <c r="E13" s="157"/>
      <c r="F13" s="157"/>
      <c r="G13" s="157"/>
      <c r="H13" s="157"/>
      <c r="I13" s="157"/>
      <c r="J13" s="157"/>
      <c r="K13" s="157"/>
      <c r="L13" s="157"/>
      <c r="M13" s="157"/>
      <c r="N13" s="157"/>
      <c r="O13" s="157"/>
      <c r="P13" s="157"/>
      <c r="Q13" s="158"/>
    </row>
    <row r="14" spans="2:17" ht="18" customHeight="1" x14ac:dyDescent="0.25">
      <c r="B14" s="159"/>
      <c r="C14" s="157"/>
      <c r="D14" s="157"/>
      <c r="E14" s="157"/>
      <c r="F14" s="157"/>
      <c r="G14" s="157"/>
      <c r="H14" s="157"/>
      <c r="I14" s="157"/>
      <c r="J14" s="157"/>
      <c r="K14" s="157"/>
      <c r="L14" s="157"/>
      <c r="M14" s="157"/>
      <c r="N14" s="157"/>
      <c r="O14" s="157"/>
      <c r="P14" s="157"/>
      <c r="Q14" s="158"/>
    </row>
    <row r="15" spans="2:17" x14ac:dyDescent="0.25">
      <c r="B15" s="159"/>
      <c r="C15" s="157"/>
      <c r="D15" s="157"/>
      <c r="E15" s="157"/>
      <c r="F15" s="157"/>
      <c r="G15" s="157"/>
      <c r="H15" s="157"/>
      <c r="I15" s="157"/>
      <c r="J15" s="157"/>
      <c r="K15" s="157"/>
      <c r="L15" s="157"/>
      <c r="M15" s="157"/>
      <c r="N15" s="157"/>
      <c r="O15" s="157"/>
      <c r="P15" s="157"/>
      <c r="Q15" s="158"/>
    </row>
    <row r="16" spans="2:17" x14ac:dyDescent="0.25">
      <c r="B16" s="159"/>
      <c r="C16" s="157"/>
      <c r="D16" s="157"/>
      <c r="E16" s="157"/>
      <c r="F16" s="157"/>
      <c r="G16" s="157"/>
      <c r="H16" s="157"/>
      <c r="I16" s="157"/>
      <c r="J16" s="157"/>
      <c r="K16" s="157"/>
      <c r="L16" s="157"/>
      <c r="M16" s="157"/>
      <c r="N16" s="157"/>
      <c r="O16" s="157"/>
      <c r="P16" s="157"/>
      <c r="Q16" s="158"/>
    </row>
    <row r="17" spans="2:17" x14ac:dyDescent="0.25">
      <c r="B17" s="159"/>
      <c r="C17" s="157"/>
      <c r="D17" s="157"/>
      <c r="E17" s="157"/>
      <c r="F17" s="157"/>
      <c r="G17" s="157"/>
      <c r="H17" s="157"/>
      <c r="I17" s="157"/>
      <c r="J17" s="157"/>
      <c r="K17" s="157"/>
      <c r="L17" s="157"/>
      <c r="M17" s="157"/>
      <c r="N17" s="157"/>
      <c r="O17" s="157"/>
      <c r="P17" s="157"/>
      <c r="Q17" s="158"/>
    </row>
    <row r="18" spans="2:17" ht="16.5" thickBot="1" x14ac:dyDescent="0.3">
      <c r="B18" s="159"/>
      <c r="C18" s="157"/>
      <c r="D18" s="157"/>
      <c r="E18" s="157"/>
      <c r="F18" s="157"/>
      <c r="G18" s="157"/>
      <c r="H18" s="157"/>
      <c r="I18" s="157"/>
      <c r="J18" s="157"/>
      <c r="K18" s="157"/>
      <c r="L18" s="157"/>
      <c r="M18" s="157"/>
      <c r="N18" s="157"/>
      <c r="O18" s="157"/>
      <c r="P18" s="157"/>
      <c r="Q18" s="158"/>
    </row>
    <row r="19" spans="2:17" s="29" customFormat="1" ht="27" customHeight="1" x14ac:dyDescent="0.25">
      <c r="B19" s="153" t="s">
        <v>18</v>
      </c>
      <c r="C19" s="154"/>
      <c r="D19" s="154"/>
      <c r="E19" s="154"/>
      <c r="F19" s="154"/>
      <c r="G19" s="154"/>
      <c r="H19" s="154"/>
      <c r="I19" s="154"/>
      <c r="J19" s="154"/>
      <c r="K19" s="154"/>
      <c r="L19" s="154"/>
      <c r="M19" s="154"/>
      <c r="N19" s="154"/>
      <c r="O19" s="154"/>
      <c r="P19" s="154"/>
      <c r="Q19" s="155"/>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33"/>
      <c r="D25" s="34" t="s">
        <v>22</v>
      </c>
      <c r="E25" s="31"/>
      <c r="F25" s="31"/>
      <c r="G25" s="31"/>
      <c r="H25" s="31"/>
      <c r="I25" s="31"/>
      <c r="J25" s="31"/>
      <c r="K25" s="31"/>
      <c r="L25" s="31"/>
      <c r="M25" s="31"/>
      <c r="N25" s="31"/>
      <c r="O25" s="31"/>
      <c r="P25" s="31"/>
      <c r="Q25" s="32"/>
    </row>
    <row r="26" spans="2:17" ht="19.5" thickBot="1" x14ac:dyDescent="0.35">
      <c r="B26" s="30"/>
      <c r="C26" s="33"/>
      <c r="D26" s="34" t="s">
        <v>23</v>
      </c>
      <c r="E26" s="31"/>
      <c r="F26" s="31"/>
      <c r="G26" s="31"/>
      <c r="H26" s="31"/>
      <c r="I26" s="31"/>
      <c r="J26" s="31"/>
      <c r="K26" s="31"/>
      <c r="L26" s="31"/>
      <c r="M26" s="31"/>
      <c r="N26" s="31"/>
      <c r="O26" s="31"/>
      <c r="P26" s="31"/>
      <c r="Q26" s="32"/>
    </row>
    <row r="27" spans="2:17" ht="19.5" thickBot="1" x14ac:dyDescent="0.35">
      <c r="B27" s="30"/>
      <c r="C27" s="89" t="s">
        <v>52</v>
      </c>
      <c r="D27" s="34" t="s">
        <v>24</v>
      </c>
      <c r="E27" s="31"/>
      <c r="F27" s="31"/>
      <c r="G27" s="31"/>
      <c r="H27" s="31"/>
      <c r="I27" s="31"/>
      <c r="J27" s="31"/>
      <c r="K27" s="31"/>
      <c r="L27" s="31"/>
      <c r="M27" s="31"/>
      <c r="N27" s="31"/>
      <c r="O27" s="31"/>
      <c r="P27" s="31"/>
      <c r="Q27" s="32"/>
    </row>
    <row r="28" spans="2:17" ht="19.5" thickBot="1" x14ac:dyDescent="0.35">
      <c r="B28" s="30"/>
      <c r="C28" s="89" t="s">
        <v>52</v>
      </c>
      <c r="D28" s="34" t="s">
        <v>25</v>
      </c>
      <c r="E28" s="31"/>
      <c r="F28" s="31"/>
      <c r="G28" s="31"/>
      <c r="H28" s="31"/>
      <c r="I28" s="31"/>
      <c r="J28" s="31"/>
      <c r="K28" s="31"/>
      <c r="L28" s="31"/>
      <c r="M28" s="31"/>
      <c r="N28" s="31"/>
      <c r="O28" s="31"/>
      <c r="P28" s="31"/>
      <c r="Q28" s="32"/>
    </row>
    <row r="29" spans="2:17" ht="19.5" thickBot="1" x14ac:dyDescent="0.35">
      <c r="B29" s="30"/>
      <c r="C29" s="89" t="s">
        <v>52</v>
      </c>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93" t="s">
        <v>27</v>
      </c>
      <c r="C32" s="194"/>
      <c r="D32" s="194"/>
      <c r="E32" s="194"/>
      <c r="F32" s="194"/>
      <c r="G32" s="194"/>
      <c r="H32" s="194"/>
      <c r="I32" s="194"/>
      <c r="J32" s="194"/>
      <c r="K32" s="194"/>
      <c r="L32" s="194"/>
      <c r="M32" s="194"/>
      <c r="N32" s="194"/>
      <c r="O32" s="194"/>
      <c r="P32" s="194"/>
      <c r="Q32" s="195"/>
    </row>
    <row r="33" spans="2:17" x14ac:dyDescent="0.25">
      <c r="B33" s="199"/>
      <c r="C33" s="200"/>
      <c r="D33" s="200"/>
      <c r="E33" s="200"/>
      <c r="F33" s="200"/>
      <c r="G33" s="200"/>
      <c r="H33" s="200"/>
      <c r="I33" s="200"/>
      <c r="J33" s="200"/>
      <c r="K33" s="200"/>
      <c r="L33" s="200"/>
      <c r="M33" s="200"/>
      <c r="N33" s="200"/>
      <c r="O33" s="200"/>
      <c r="P33" s="200"/>
      <c r="Q33" s="201"/>
    </row>
    <row r="34" spans="2:17" x14ac:dyDescent="0.25">
      <c r="B34" s="202" t="s">
        <v>70</v>
      </c>
      <c r="C34" s="143"/>
      <c r="D34" s="143"/>
      <c r="E34" s="143"/>
      <c r="F34" s="143"/>
      <c r="G34" s="143"/>
      <c r="H34" s="143"/>
      <c r="I34" s="143"/>
      <c r="J34" s="143"/>
      <c r="K34" s="143"/>
      <c r="L34" s="143"/>
      <c r="M34" s="143"/>
      <c r="N34" s="143"/>
      <c r="O34" s="143"/>
      <c r="P34" s="143"/>
      <c r="Q34" s="144"/>
    </row>
    <row r="35" spans="2:17" x14ac:dyDescent="0.25">
      <c r="B35" s="202"/>
      <c r="C35" s="143"/>
      <c r="D35" s="143"/>
      <c r="E35" s="143"/>
      <c r="F35" s="143"/>
      <c r="G35" s="143"/>
      <c r="H35" s="143"/>
      <c r="I35" s="143"/>
      <c r="J35" s="143"/>
      <c r="K35" s="143"/>
      <c r="L35" s="143"/>
      <c r="M35" s="143"/>
      <c r="N35" s="143"/>
      <c r="O35" s="143"/>
      <c r="P35" s="143"/>
      <c r="Q35" s="144"/>
    </row>
    <row r="36" spans="2:17" x14ac:dyDescent="0.25">
      <c r="B36" s="199"/>
      <c r="C36" s="200"/>
      <c r="D36" s="200"/>
      <c r="E36" s="200"/>
      <c r="F36" s="200"/>
      <c r="G36" s="200"/>
      <c r="H36" s="200"/>
      <c r="I36" s="200"/>
      <c r="J36" s="200"/>
      <c r="K36" s="200"/>
      <c r="L36" s="200"/>
      <c r="M36" s="200"/>
      <c r="N36" s="200"/>
      <c r="O36" s="200"/>
      <c r="P36" s="200"/>
      <c r="Q36" s="201"/>
    </row>
    <row r="37" spans="2:17" x14ac:dyDescent="0.25">
      <c r="B37" s="199"/>
      <c r="C37" s="200"/>
      <c r="D37" s="200"/>
      <c r="E37" s="200"/>
      <c r="F37" s="200"/>
      <c r="G37" s="200"/>
      <c r="H37" s="200"/>
      <c r="I37" s="200"/>
      <c r="J37" s="200"/>
      <c r="K37" s="200"/>
      <c r="L37" s="200"/>
      <c r="M37" s="200"/>
      <c r="N37" s="200"/>
      <c r="O37" s="200"/>
      <c r="P37" s="200"/>
      <c r="Q37" s="201"/>
    </row>
    <row r="38" spans="2:17" x14ac:dyDescent="0.25">
      <c r="B38" s="199"/>
      <c r="C38" s="200"/>
      <c r="D38" s="200"/>
      <c r="E38" s="200"/>
      <c r="F38" s="200"/>
      <c r="G38" s="200"/>
      <c r="H38" s="200"/>
      <c r="I38" s="200"/>
      <c r="J38" s="200"/>
      <c r="K38" s="200"/>
      <c r="L38" s="200"/>
      <c r="M38" s="200"/>
      <c r="N38" s="200"/>
      <c r="O38" s="200"/>
      <c r="P38" s="200"/>
      <c r="Q38" s="201"/>
    </row>
    <row r="39" spans="2:17" x14ac:dyDescent="0.25">
      <c r="B39" s="199"/>
      <c r="C39" s="200"/>
      <c r="D39" s="200"/>
      <c r="E39" s="200"/>
      <c r="F39" s="200"/>
      <c r="G39" s="200"/>
      <c r="H39" s="200"/>
      <c r="I39" s="200"/>
      <c r="J39" s="200"/>
      <c r="K39" s="200"/>
      <c r="L39" s="200"/>
      <c r="M39" s="200"/>
      <c r="N39" s="200"/>
      <c r="O39" s="200"/>
      <c r="P39" s="200"/>
      <c r="Q39" s="201"/>
    </row>
    <row r="40" spans="2:17" x14ac:dyDescent="0.25">
      <c r="B40" s="199"/>
      <c r="C40" s="200"/>
      <c r="D40" s="200"/>
      <c r="E40" s="200"/>
      <c r="F40" s="200"/>
      <c r="G40" s="200"/>
      <c r="H40" s="200"/>
      <c r="I40" s="200"/>
      <c r="J40" s="200"/>
      <c r="K40" s="200"/>
      <c r="L40" s="200"/>
      <c r="M40" s="200"/>
      <c r="N40" s="200"/>
      <c r="O40" s="200"/>
      <c r="P40" s="200"/>
      <c r="Q40" s="201"/>
    </row>
    <row r="41" spans="2:17" x14ac:dyDescent="0.25">
      <c r="B41" s="199"/>
      <c r="C41" s="200"/>
      <c r="D41" s="200"/>
      <c r="E41" s="200"/>
      <c r="F41" s="200"/>
      <c r="G41" s="200"/>
      <c r="H41" s="200"/>
      <c r="I41" s="200"/>
      <c r="J41" s="200"/>
      <c r="K41" s="200"/>
      <c r="L41" s="200"/>
      <c r="M41" s="200"/>
      <c r="N41" s="200"/>
      <c r="O41" s="200"/>
      <c r="P41" s="200"/>
      <c r="Q41" s="201"/>
    </row>
    <row r="42" spans="2:17" x14ac:dyDescent="0.25">
      <c r="B42" s="199"/>
      <c r="C42" s="200"/>
      <c r="D42" s="200"/>
      <c r="E42" s="200"/>
      <c r="F42" s="200"/>
      <c r="G42" s="200"/>
      <c r="H42" s="200"/>
      <c r="I42" s="200"/>
      <c r="J42" s="200"/>
      <c r="K42" s="200"/>
      <c r="L42" s="200"/>
      <c r="M42" s="200"/>
      <c r="N42" s="200"/>
      <c r="O42" s="200"/>
      <c r="P42" s="200"/>
      <c r="Q42" s="201"/>
    </row>
    <row r="43" spans="2:17" x14ac:dyDescent="0.25">
      <c r="B43" s="199"/>
      <c r="C43" s="200"/>
      <c r="D43" s="200"/>
      <c r="E43" s="200"/>
      <c r="F43" s="200"/>
      <c r="G43" s="200"/>
      <c r="H43" s="200"/>
      <c r="I43" s="200"/>
      <c r="J43" s="200"/>
      <c r="K43" s="200"/>
      <c r="L43" s="200"/>
      <c r="M43" s="200"/>
      <c r="N43" s="200"/>
      <c r="O43" s="200"/>
      <c r="P43" s="200"/>
      <c r="Q43" s="201"/>
    </row>
    <row r="44" spans="2:17" ht="16.5" thickBot="1" x14ac:dyDescent="0.3">
      <c r="B44" s="203"/>
      <c r="C44" s="204"/>
      <c r="D44" s="204"/>
      <c r="E44" s="204"/>
      <c r="F44" s="204"/>
      <c r="G44" s="204"/>
      <c r="H44" s="204"/>
      <c r="I44" s="204"/>
      <c r="J44" s="204"/>
      <c r="K44" s="204"/>
      <c r="L44" s="204"/>
      <c r="M44" s="204"/>
      <c r="N44" s="204"/>
      <c r="O44" s="204"/>
      <c r="P44" s="204"/>
      <c r="Q44" s="205"/>
    </row>
    <row r="45" spans="2:17" x14ac:dyDescent="0.25">
      <c r="B45" s="193" t="s">
        <v>28</v>
      </c>
      <c r="C45" s="194"/>
      <c r="D45" s="194"/>
      <c r="E45" s="194"/>
      <c r="F45" s="194"/>
      <c r="G45" s="194"/>
      <c r="H45" s="194"/>
      <c r="I45" s="194"/>
      <c r="J45" s="194"/>
      <c r="K45" s="194"/>
      <c r="L45" s="194"/>
      <c r="M45" s="194"/>
      <c r="N45" s="194"/>
      <c r="O45" s="194"/>
      <c r="P45" s="194"/>
      <c r="Q45" s="195"/>
    </row>
    <row r="46" spans="2:17" x14ac:dyDescent="0.25">
      <c r="B46" s="196"/>
      <c r="C46" s="197"/>
      <c r="D46" s="197"/>
      <c r="E46" s="197"/>
      <c r="F46" s="197"/>
      <c r="G46" s="197"/>
      <c r="H46" s="197"/>
      <c r="I46" s="197"/>
      <c r="J46" s="197"/>
      <c r="K46" s="197"/>
      <c r="L46" s="197"/>
      <c r="M46" s="197"/>
      <c r="N46" s="197"/>
      <c r="O46" s="197"/>
      <c r="P46" s="197"/>
      <c r="Q46" s="198"/>
    </row>
    <row r="47" spans="2:17" x14ac:dyDescent="0.25">
      <c r="B47" s="206" t="s">
        <v>60</v>
      </c>
      <c r="C47" s="207"/>
      <c r="D47" s="207"/>
      <c r="E47" s="207"/>
      <c r="F47" s="207"/>
      <c r="G47" s="207"/>
      <c r="H47" s="207"/>
      <c r="I47" s="207"/>
      <c r="J47" s="207"/>
      <c r="K47" s="207"/>
      <c r="L47" s="207"/>
      <c r="M47" s="207"/>
      <c r="N47" s="207"/>
      <c r="O47" s="207"/>
      <c r="P47" s="207"/>
      <c r="Q47" s="208"/>
    </row>
    <row r="48" spans="2:17" x14ac:dyDescent="0.25">
      <c r="B48" s="206"/>
      <c r="C48" s="207"/>
      <c r="D48" s="207"/>
      <c r="E48" s="207"/>
      <c r="F48" s="207"/>
      <c r="G48" s="207"/>
      <c r="H48" s="207"/>
      <c r="I48" s="207"/>
      <c r="J48" s="207"/>
      <c r="K48" s="207"/>
      <c r="L48" s="207"/>
      <c r="M48" s="207"/>
      <c r="N48" s="207"/>
      <c r="O48" s="207"/>
      <c r="P48" s="207"/>
      <c r="Q48" s="208"/>
    </row>
    <row r="49" spans="2:17" x14ac:dyDescent="0.25">
      <c r="B49" s="206"/>
      <c r="C49" s="207"/>
      <c r="D49" s="207"/>
      <c r="E49" s="207"/>
      <c r="F49" s="207"/>
      <c r="G49" s="207"/>
      <c r="H49" s="207"/>
      <c r="I49" s="207"/>
      <c r="J49" s="207"/>
      <c r="K49" s="207"/>
      <c r="L49" s="207"/>
      <c r="M49" s="207"/>
      <c r="N49" s="207"/>
      <c r="O49" s="207"/>
      <c r="P49" s="207"/>
      <c r="Q49" s="208"/>
    </row>
    <row r="50" spans="2:17" x14ac:dyDescent="0.25">
      <c r="B50" s="206"/>
      <c r="C50" s="207"/>
      <c r="D50" s="207"/>
      <c r="E50" s="207"/>
      <c r="F50" s="207"/>
      <c r="G50" s="207"/>
      <c r="H50" s="207"/>
      <c r="I50" s="207"/>
      <c r="J50" s="207"/>
      <c r="K50" s="207"/>
      <c r="L50" s="207"/>
      <c r="M50" s="207"/>
      <c r="N50" s="207"/>
      <c r="O50" s="207"/>
      <c r="P50" s="207"/>
      <c r="Q50" s="208"/>
    </row>
    <row r="51" spans="2:17" x14ac:dyDescent="0.25">
      <c r="B51" s="206"/>
      <c r="C51" s="207"/>
      <c r="D51" s="207"/>
      <c r="E51" s="207"/>
      <c r="F51" s="207"/>
      <c r="G51" s="207"/>
      <c r="H51" s="207"/>
      <c r="I51" s="207"/>
      <c r="J51" s="207"/>
      <c r="K51" s="207"/>
      <c r="L51" s="207"/>
      <c r="M51" s="207"/>
      <c r="N51" s="207"/>
      <c r="O51" s="207"/>
      <c r="P51" s="207"/>
      <c r="Q51" s="208"/>
    </row>
    <row r="52" spans="2:17" x14ac:dyDescent="0.25">
      <c r="B52" s="206"/>
      <c r="C52" s="207"/>
      <c r="D52" s="207"/>
      <c r="E52" s="207"/>
      <c r="F52" s="207"/>
      <c r="G52" s="207"/>
      <c r="H52" s="207"/>
      <c r="I52" s="207"/>
      <c r="J52" s="207"/>
      <c r="K52" s="207"/>
      <c r="L52" s="207"/>
      <c r="M52" s="207"/>
      <c r="N52" s="207"/>
      <c r="O52" s="207"/>
      <c r="P52" s="207"/>
      <c r="Q52" s="208"/>
    </row>
    <row r="53" spans="2:17" x14ac:dyDescent="0.25">
      <c r="B53" s="206"/>
      <c r="C53" s="207"/>
      <c r="D53" s="207"/>
      <c r="E53" s="207"/>
      <c r="F53" s="207"/>
      <c r="G53" s="207"/>
      <c r="H53" s="207"/>
      <c r="I53" s="207"/>
      <c r="J53" s="207"/>
      <c r="K53" s="207"/>
      <c r="L53" s="207"/>
      <c r="M53" s="207"/>
      <c r="N53" s="207"/>
      <c r="O53" s="207"/>
      <c r="P53" s="207"/>
      <c r="Q53" s="208"/>
    </row>
    <row r="54" spans="2:17" x14ac:dyDescent="0.25">
      <c r="B54" s="206"/>
      <c r="C54" s="207"/>
      <c r="D54" s="207"/>
      <c r="E54" s="207"/>
      <c r="F54" s="207"/>
      <c r="G54" s="207"/>
      <c r="H54" s="207"/>
      <c r="I54" s="207"/>
      <c r="J54" s="207"/>
      <c r="K54" s="207"/>
      <c r="L54" s="207"/>
      <c r="M54" s="207"/>
      <c r="N54" s="207"/>
      <c r="O54" s="207"/>
      <c r="P54" s="207"/>
      <c r="Q54" s="208"/>
    </row>
    <row r="55" spans="2:17" x14ac:dyDescent="0.25">
      <c r="B55" s="206"/>
      <c r="C55" s="207"/>
      <c r="D55" s="207"/>
      <c r="E55" s="207"/>
      <c r="F55" s="207"/>
      <c r="G55" s="207"/>
      <c r="H55" s="207"/>
      <c r="I55" s="207"/>
      <c r="J55" s="207"/>
      <c r="K55" s="207"/>
      <c r="L55" s="207"/>
      <c r="M55" s="207"/>
      <c r="N55" s="207"/>
      <c r="O55" s="207"/>
      <c r="P55" s="207"/>
      <c r="Q55" s="208"/>
    </row>
    <row r="56" spans="2:17" x14ac:dyDescent="0.25">
      <c r="B56" s="206"/>
      <c r="C56" s="207"/>
      <c r="D56" s="207"/>
      <c r="E56" s="207"/>
      <c r="F56" s="207"/>
      <c r="G56" s="207"/>
      <c r="H56" s="207"/>
      <c r="I56" s="207"/>
      <c r="J56" s="207"/>
      <c r="K56" s="207"/>
      <c r="L56" s="207"/>
      <c r="M56" s="207"/>
      <c r="N56" s="207"/>
      <c r="O56" s="207"/>
      <c r="P56" s="207"/>
      <c r="Q56" s="208"/>
    </row>
    <row r="57" spans="2:17" x14ac:dyDescent="0.25">
      <c r="B57" s="206"/>
      <c r="C57" s="207"/>
      <c r="D57" s="207"/>
      <c r="E57" s="207"/>
      <c r="F57" s="207"/>
      <c r="G57" s="207"/>
      <c r="H57" s="207"/>
      <c r="I57" s="207"/>
      <c r="J57" s="207"/>
      <c r="K57" s="207"/>
      <c r="L57" s="207"/>
      <c r="M57" s="207"/>
      <c r="N57" s="207"/>
      <c r="O57" s="207"/>
      <c r="P57" s="207"/>
      <c r="Q57" s="208"/>
    </row>
    <row r="58" spans="2:17" x14ac:dyDescent="0.25">
      <c r="B58" s="206"/>
      <c r="C58" s="207"/>
      <c r="D58" s="207"/>
      <c r="E58" s="207"/>
      <c r="F58" s="207"/>
      <c r="G58" s="207"/>
      <c r="H58" s="207"/>
      <c r="I58" s="207"/>
      <c r="J58" s="207"/>
      <c r="K58" s="207"/>
      <c r="L58" s="207"/>
      <c r="M58" s="207"/>
      <c r="N58" s="207"/>
      <c r="O58" s="207"/>
      <c r="P58" s="207"/>
      <c r="Q58" s="208"/>
    </row>
    <row r="59" spans="2:17" x14ac:dyDescent="0.25">
      <c r="B59" s="206"/>
      <c r="C59" s="207"/>
      <c r="D59" s="207"/>
      <c r="E59" s="207"/>
      <c r="F59" s="207"/>
      <c r="G59" s="207"/>
      <c r="H59" s="207"/>
      <c r="I59" s="207"/>
      <c r="J59" s="207"/>
      <c r="K59" s="207"/>
      <c r="L59" s="207"/>
      <c r="M59" s="207"/>
      <c r="N59" s="207"/>
      <c r="O59" s="207"/>
      <c r="P59" s="207"/>
      <c r="Q59" s="208"/>
    </row>
    <row r="60" spans="2:17" x14ac:dyDescent="0.25">
      <c r="B60" s="206"/>
      <c r="C60" s="207"/>
      <c r="D60" s="207"/>
      <c r="E60" s="207"/>
      <c r="F60" s="207"/>
      <c r="G60" s="207"/>
      <c r="H60" s="207"/>
      <c r="I60" s="207"/>
      <c r="J60" s="207"/>
      <c r="K60" s="207"/>
      <c r="L60" s="207"/>
      <c r="M60" s="207"/>
      <c r="N60" s="207"/>
      <c r="O60" s="207"/>
      <c r="P60" s="207"/>
      <c r="Q60" s="208"/>
    </row>
    <row r="61" spans="2:17" x14ac:dyDescent="0.25">
      <c r="B61" s="206"/>
      <c r="C61" s="207"/>
      <c r="D61" s="207"/>
      <c r="E61" s="207"/>
      <c r="F61" s="207"/>
      <c r="G61" s="207"/>
      <c r="H61" s="207"/>
      <c r="I61" s="207"/>
      <c r="J61" s="207"/>
      <c r="K61" s="207"/>
      <c r="L61" s="207"/>
      <c r="M61" s="207"/>
      <c r="N61" s="207"/>
      <c r="O61" s="207"/>
      <c r="P61" s="207"/>
      <c r="Q61" s="208"/>
    </row>
    <row r="62" spans="2:17" ht="16.5" thickBot="1" x14ac:dyDescent="0.3">
      <c r="B62" s="209"/>
      <c r="C62" s="210"/>
      <c r="D62" s="210"/>
      <c r="E62" s="210"/>
      <c r="F62" s="210"/>
      <c r="G62" s="210"/>
      <c r="H62" s="210"/>
      <c r="I62" s="210"/>
      <c r="J62" s="210"/>
      <c r="K62" s="210"/>
      <c r="L62" s="210"/>
      <c r="M62" s="210"/>
      <c r="N62" s="210"/>
      <c r="O62" s="210"/>
      <c r="P62" s="210"/>
      <c r="Q62" s="211"/>
    </row>
    <row r="63" spans="2:17" x14ac:dyDescent="0.25">
      <c r="B63" s="193" t="s">
        <v>29</v>
      </c>
      <c r="C63" s="194"/>
      <c r="D63" s="194"/>
      <c r="E63" s="194"/>
      <c r="F63" s="194"/>
      <c r="G63" s="194"/>
      <c r="H63" s="194"/>
      <c r="I63" s="194"/>
      <c r="J63" s="194"/>
      <c r="K63" s="194"/>
      <c r="L63" s="194"/>
      <c r="M63" s="194"/>
      <c r="N63" s="194"/>
      <c r="O63" s="194"/>
      <c r="P63" s="194"/>
      <c r="Q63" s="195"/>
    </row>
    <row r="64" spans="2:17" x14ac:dyDescent="0.25">
      <c r="B64" s="196"/>
      <c r="C64" s="197"/>
      <c r="D64" s="197"/>
      <c r="E64" s="197"/>
      <c r="F64" s="197"/>
      <c r="G64" s="197"/>
      <c r="H64" s="197"/>
      <c r="I64" s="197"/>
      <c r="J64" s="197"/>
      <c r="K64" s="197"/>
      <c r="L64" s="197"/>
      <c r="M64" s="197"/>
      <c r="N64" s="197"/>
      <c r="O64" s="197"/>
      <c r="P64" s="197"/>
      <c r="Q64" s="198"/>
    </row>
    <row r="65" spans="2:17" ht="15.6" customHeight="1" x14ac:dyDescent="0.25">
      <c r="B65" s="38"/>
      <c r="C65" s="39"/>
      <c r="D65" s="212"/>
      <c r="E65" s="212"/>
      <c r="F65" s="212"/>
      <c r="G65" s="212"/>
      <c r="H65" s="212"/>
      <c r="I65" s="212"/>
      <c r="J65" s="212"/>
      <c r="K65" s="212"/>
      <c r="L65" s="212"/>
      <c r="M65" s="212"/>
      <c r="N65" s="212"/>
      <c r="O65" s="212"/>
      <c r="P65" s="212"/>
      <c r="Q65" s="213"/>
    </row>
    <row r="66" spans="2:17" ht="15.6" customHeight="1" x14ac:dyDescent="0.25">
      <c r="B66" s="214" t="s">
        <v>71</v>
      </c>
      <c r="C66" s="215"/>
      <c r="D66" s="215"/>
      <c r="E66" s="215"/>
      <c r="F66" s="215"/>
      <c r="G66" s="215"/>
      <c r="H66" s="215"/>
      <c r="I66" s="215"/>
      <c r="J66" s="215"/>
      <c r="K66" s="215"/>
      <c r="L66" s="215"/>
      <c r="M66" s="215"/>
      <c r="N66" s="215"/>
      <c r="O66" s="215"/>
      <c r="P66" s="215"/>
      <c r="Q66" s="216"/>
    </row>
    <row r="67" spans="2:17" ht="15.6" customHeight="1" x14ac:dyDescent="0.25">
      <c r="B67" s="214"/>
      <c r="C67" s="215"/>
      <c r="D67" s="215"/>
      <c r="E67" s="215"/>
      <c r="F67" s="215"/>
      <c r="G67" s="215"/>
      <c r="H67" s="215"/>
      <c r="I67" s="215"/>
      <c r="J67" s="215"/>
      <c r="K67" s="215"/>
      <c r="L67" s="215"/>
      <c r="M67" s="215"/>
      <c r="N67" s="215"/>
      <c r="O67" s="215"/>
      <c r="P67" s="215"/>
      <c r="Q67" s="216"/>
    </row>
    <row r="68" spans="2:17" ht="15.6" customHeight="1" x14ac:dyDescent="0.25">
      <c r="B68" s="214"/>
      <c r="C68" s="215"/>
      <c r="D68" s="215"/>
      <c r="E68" s="215"/>
      <c r="F68" s="215"/>
      <c r="G68" s="215"/>
      <c r="H68" s="215"/>
      <c r="I68" s="215"/>
      <c r="J68" s="215"/>
      <c r="K68" s="215"/>
      <c r="L68" s="215"/>
      <c r="M68" s="215"/>
      <c r="N68" s="215"/>
      <c r="O68" s="215"/>
      <c r="P68" s="215"/>
      <c r="Q68" s="216"/>
    </row>
    <row r="69" spans="2:17" ht="15.6" customHeight="1" x14ac:dyDescent="0.25">
      <c r="B69" s="214"/>
      <c r="C69" s="215"/>
      <c r="D69" s="215"/>
      <c r="E69" s="215"/>
      <c r="F69" s="215"/>
      <c r="G69" s="215"/>
      <c r="H69" s="215"/>
      <c r="I69" s="215"/>
      <c r="J69" s="215"/>
      <c r="K69" s="215"/>
      <c r="L69" s="215"/>
      <c r="M69" s="215"/>
      <c r="N69" s="215"/>
      <c r="O69" s="215"/>
      <c r="P69" s="215"/>
      <c r="Q69" s="216"/>
    </row>
    <row r="70" spans="2:17" ht="15.6" customHeight="1" x14ac:dyDescent="0.25">
      <c r="B70" s="214"/>
      <c r="C70" s="215"/>
      <c r="D70" s="215"/>
      <c r="E70" s="215"/>
      <c r="F70" s="215"/>
      <c r="G70" s="215"/>
      <c r="H70" s="215"/>
      <c r="I70" s="215"/>
      <c r="J70" s="215"/>
      <c r="K70" s="215"/>
      <c r="L70" s="215"/>
      <c r="M70" s="215"/>
      <c r="N70" s="215"/>
      <c r="O70" s="215"/>
      <c r="P70" s="215"/>
      <c r="Q70" s="216"/>
    </row>
    <row r="71" spans="2:17" ht="15.6" customHeight="1" x14ac:dyDescent="0.25">
      <c r="B71" s="214"/>
      <c r="C71" s="215"/>
      <c r="D71" s="215"/>
      <c r="E71" s="215"/>
      <c r="F71" s="215"/>
      <c r="G71" s="215"/>
      <c r="H71" s="215"/>
      <c r="I71" s="215"/>
      <c r="J71" s="215"/>
      <c r="K71" s="215"/>
      <c r="L71" s="215"/>
      <c r="M71" s="215"/>
      <c r="N71" s="215"/>
      <c r="O71" s="215"/>
      <c r="P71" s="215"/>
      <c r="Q71" s="216"/>
    </row>
    <row r="72" spans="2:17" ht="15.6" customHeight="1" x14ac:dyDescent="0.25">
      <c r="B72" s="214"/>
      <c r="C72" s="215"/>
      <c r="D72" s="215"/>
      <c r="E72" s="215"/>
      <c r="F72" s="215"/>
      <c r="G72" s="215"/>
      <c r="H72" s="215"/>
      <c r="I72" s="215"/>
      <c r="J72" s="215"/>
      <c r="K72" s="215"/>
      <c r="L72" s="215"/>
      <c r="M72" s="215"/>
      <c r="N72" s="215"/>
      <c r="O72" s="215"/>
      <c r="P72" s="215"/>
      <c r="Q72" s="216"/>
    </row>
    <row r="73" spans="2:17" ht="15.6" customHeight="1" x14ac:dyDescent="0.25">
      <c r="B73" s="214"/>
      <c r="C73" s="215"/>
      <c r="D73" s="215"/>
      <c r="E73" s="215"/>
      <c r="F73" s="215"/>
      <c r="G73" s="215"/>
      <c r="H73" s="215"/>
      <c r="I73" s="215"/>
      <c r="J73" s="215"/>
      <c r="K73" s="215"/>
      <c r="L73" s="215"/>
      <c r="M73" s="215"/>
      <c r="N73" s="215"/>
      <c r="O73" s="215"/>
      <c r="P73" s="215"/>
      <c r="Q73" s="216"/>
    </row>
    <row r="74" spans="2:17" ht="15.95" customHeight="1" thickBot="1" x14ac:dyDescent="0.3">
      <c r="B74" s="217"/>
      <c r="C74" s="218"/>
      <c r="D74" s="218"/>
      <c r="E74" s="218"/>
      <c r="F74" s="218"/>
      <c r="G74" s="218"/>
      <c r="H74" s="218"/>
      <c r="I74" s="218"/>
      <c r="J74" s="218"/>
      <c r="K74" s="218"/>
      <c r="L74" s="218"/>
      <c r="M74" s="218"/>
      <c r="N74" s="218"/>
      <c r="O74" s="218"/>
      <c r="P74" s="218"/>
      <c r="Q74" s="219"/>
    </row>
    <row r="75" spans="2:17" ht="15.75" customHeight="1" x14ac:dyDescent="0.25">
      <c r="B75" s="193" t="s">
        <v>30</v>
      </c>
      <c r="C75" s="194"/>
      <c r="D75" s="194"/>
      <c r="E75" s="194"/>
      <c r="F75" s="194"/>
      <c r="G75" s="194"/>
      <c r="H75" s="194"/>
      <c r="I75" s="194"/>
      <c r="J75" s="194"/>
      <c r="K75" s="194"/>
      <c r="L75" s="194"/>
      <c r="M75" s="194"/>
      <c r="N75" s="194"/>
      <c r="O75" s="194"/>
      <c r="P75" s="194"/>
      <c r="Q75" s="195"/>
    </row>
    <row r="76" spans="2:17" ht="24.95" customHeight="1" x14ac:dyDescent="0.25">
      <c r="B76" s="196"/>
      <c r="C76" s="197"/>
      <c r="D76" s="197"/>
      <c r="E76" s="197"/>
      <c r="F76" s="197"/>
      <c r="G76" s="197"/>
      <c r="H76" s="197"/>
      <c r="I76" s="197"/>
      <c r="J76" s="197"/>
      <c r="K76" s="197"/>
      <c r="L76" s="197"/>
      <c r="M76" s="197"/>
      <c r="N76" s="197"/>
      <c r="O76" s="197"/>
      <c r="P76" s="197"/>
      <c r="Q76" s="198"/>
    </row>
    <row r="77" spans="2:17" ht="24.95" customHeight="1" x14ac:dyDescent="0.35">
      <c r="B77" t="s">
        <v>53</v>
      </c>
      <c r="C77"/>
      <c r="D77"/>
      <c r="E77"/>
      <c r="F77"/>
      <c r="G77"/>
      <c r="H77"/>
      <c r="I77" s="20" t="s">
        <v>55</v>
      </c>
      <c r="J77"/>
      <c r="K77" s="90" t="s">
        <v>54</v>
      </c>
      <c r="L77" s="88"/>
      <c r="M77"/>
      <c r="N77"/>
      <c r="O77"/>
      <c r="P77"/>
      <c r="Q77"/>
    </row>
    <row r="78" spans="2:17" ht="24.95" customHeight="1" x14ac:dyDescent="0.25">
      <c r="B78" s="229" t="s">
        <v>48</v>
      </c>
      <c r="C78" s="230"/>
      <c r="D78" s="230"/>
      <c r="E78" s="230"/>
      <c r="F78" s="230"/>
      <c r="G78" s="230"/>
      <c r="H78" s="230"/>
      <c r="I78" s="230"/>
      <c r="J78" s="230"/>
      <c r="K78" s="230"/>
      <c r="L78" s="230"/>
      <c r="M78" s="230"/>
      <c r="N78" s="230"/>
      <c r="O78" s="230"/>
      <c r="P78" s="230"/>
      <c r="Q78" s="231"/>
    </row>
    <row r="79" spans="2:17" ht="30.95" customHeight="1" x14ac:dyDescent="0.25">
      <c r="B79" s="232"/>
      <c r="C79" s="230"/>
      <c r="D79" s="230"/>
      <c r="E79" s="230"/>
      <c r="F79" s="230"/>
      <c r="G79" s="230"/>
      <c r="H79" s="230"/>
      <c r="I79" s="230"/>
      <c r="J79" s="230"/>
      <c r="K79" s="230"/>
      <c r="L79" s="230"/>
      <c r="M79" s="230"/>
      <c r="N79" s="230"/>
      <c r="O79" s="230"/>
      <c r="P79" s="230"/>
      <c r="Q79" s="231"/>
    </row>
    <row r="80" spans="2:17" ht="24.95" customHeight="1" x14ac:dyDescent="0.25">
      <c r="B80" s="85"/>
      <c r="C80" s="238" t="s">
        <v>0</v>
      </c>
      <c r="D80" s="238"/>
      <c r="E80" s="240" t="s">
        <v>2</v>
      </c>
      <c r="F80" s="240"/>
      <c r="G80" s="240"/>
      <c r="H80"/>
      <c r="I80" s="75"/>
      <c r="J80" s="76" t="s">
        <v>49</v>
      </c>
      <c r="K80" s="74"/>
      <c r="L80" s="233" t="s">
        <v>50</v>
      </c>
      <c r="M80" s="233"/>
      <c r="N80" s="48"/>
      <c r="O80" s="48"/>
      <c r="P80" s="48"/>
      <c r="Q80" s="49"/>
    </row>
    <row r="81" spans="2:17" ht="24.95" customHeight="1" x14ac:dyDescent="0.25">
      <c r="B81" s="84"/>
      <c r="C81" s="237" t="s">
        <v>68</v>
      </c>
      <c r="D81" s="237"/>
      <c r="E81" s="237" t="s">
        <v>67</v>
      </c>
      <c r="F81" s="237"/>
      <c r="G81" s="237"/>
      <c r="H81" s="237"/>
      <c r="I81" s="237"/>
      <c r="J81" s="87">
        <f>'Electronic Services Details'!N2</f>
        <v>45000</v>
      </c>
      <c r="K81" s="79"/>
      <c r="L81" s="234">
        <f>'Electronic Services Details'!O2</f>
        <v>45000</v>
      </c>
      <c r="M81" s="234"/>
      <c r="N81" s="48"/>
      <c r="O81" s="48"/>
      <c r="P81" s="48"/>
      <c r="Q81" s="49"/>
    </row>
    <row r="82" spans="2:17" ht="24.95" customHeight="1" thickBot="1" x14ac:dyDescent="0.3">
      <c r="B82" s="84"/>
      <c r="C82" s="237" t="s">
        <v>69</v>
      </c>
      <c r="D82" s="237"/>
      <c r="E82" s="237"/>
      <c r="F82" s="237"/>
      <c r="G82" s="237"/>
      <c r="H82" s="237"/>
      <c r="I82" s="237"/>
      <c r="J82" s="86"/>
      <c r="K82" s="79"/>
      <c r="L82" s="235"/>
      <c r="M82" s="235"/>
      <c r="N82" s="48"/>
      <c r="O82" s="48"/>
      <c r="P82" s="48"/>
      <c r="Q82" s="49"/>
    </row>
    <row r="83" spans="2:17" ht="24.95" customHeight="1" thickTop="1" x14ac:dyDescent="0.25">
      <c r="B83" s="50"/>
      <c r="C83" s="239" t="s">
        <v>51</v>
      </c>
      <c r="D83" s="239"/>
      <c r="E83" s="77"/>
      <c r="F83" s="77"/>
      <c r="G83" s="78"/>
      <c r="H83"/>
      <c r="I83" s="80"/>
      <c r="J83" s="81">
        <f>SUM(J81:J82)</f>
        <v>45000</v>
      </c>
      <c r="K83" s="82"/>
      <c r="L83" s="236">
        <f>SUM(L81:L82)</f>
        <v>45000</v>
      </c>
      <c r="M83" s="236"/>
      <c r="N83" s="48"/>
      <c r="O83" s="48"/>
      <c r="P83" s="48"/>
      <c r="Q83" s="49"/>
    </row>
    <row r="84" spans="2:17" ht="24.95" customHeight="1" x14ac:dyDescent="0.25">
      <c r="B84" s="47"/>
      <c r="C84" s="48"/>
      <c r="D84" s="77"/>
      <c r="E84" s="77"/>
      <c r="F84" s="77"/>
      <c r="G84" s="77"/>
      <c r="H84" s="77"/>
      <c r="I84" s="77"/>
      <c r="J84" s="77"/>
      <c r="K84" s="77"/>
      <c r="L84" s="77"/>
      <c r="M84" s="77"/>
      <c r="N84" s="48"/>
      <c r="O84" s="48"/>
      <c r="P84" s="48"/>
      <c r="Q84" s="49"/>
    </row>
    <row r="85" spans="2:17" ht="15.6" customHeight="1" x14ac:dyDescent="0.25">
      <c r="B85" s="47"/>
      <c r="C85" s="48"/>
      <c r="D85" s="48"/>
      <c r="E85" s="48"/>
      <c r="F85" s="48"/>
      <c r="G85" s="48"/>
      <c r="H85" s="48"/>
      <c r="I85" s="48"/>
      <c r="J85" s="48"/>
      <c r="K85" s="48"/>
      <c r="L85" s="48"/>
      <c r="M85" s="48"/>
      <c r="N85" s="48"/>
      <c r="O85" s="48"/>
      <c r="P85" s="48"/>
      <c r="Q85" s="49"/>
    </row>
    <row r="86" spans="2:17" ht="15.95" customHeight="1" thickBot="1" x14ac:dyDescent="0.3">
      <c r="B86" s="71"/>
      <c r="C86" s="72"/>
      <c r="D86" s="72"/>
      <c r="E86" s="72"/>
      <c r="F86" s="72"/>
      <c r="G86" s="72"/>
      <c r="H86" s="72"/>
      <c r="I86" s="72"/>
      <c r="J86" s="72"/>
      <c r="K86" s="72"/>
      <c r="L86" s="72"/>
      <c r="M86" s="72"/>
      <c r="N86" s="72"/>
      <c r="O86" s="72"/>
      <c r="P86" s="72"/>
      <c r="Q86" s="73"/>
    </row>
    <row r="87" spans="2:17" ht="15.75" customHeight="1" x14ac:dyDescent="0.25">
      <c r="B87" s="193" t="s">
        <v>31</v>
      </c>
      <c r="C87" s="194"/>
      <c r="D87" s="194"/>
      <c r="E87" s="194"/>
      <c r="F87" s="194"/>
      <c r="G87" s="194"/>
      <c r="H87" s="194"/>
      <c r="I87" s="194"/>
      <c r="J87" s="194"/>
      <c r="K87" s="194"/>
      <c r="L87" s="194"/>
      <c r="M87" s="194"/>
      <c r="N87" s="194"/>
      <c r="O87" s="194"/>
      <c r="P87" s="194"/>
      <c r="Q87" s="195"/>
    </row>
    <row r="88" spans="2:17" ht="15.75" customHeight="1" x14ac:dyDescent="0.25">
      <c r="B88" s="196"/>
      <c r="C88" s="197"/>
      <c r="D88" s="197"/>
      <c r="E88" s="197"/>
      <c r="F88" s="197"/>
      <c r="G88" s="197"/>
      <c r="H88" s="197"/>
      <c r="I88" s="197"/>
      <c r="J88" s="197"/>
      <c r="K88" s="197"/>
      <c r="L88" s="197"/>
      <c r="M88" s="197"/>
      <c r="N88" s="197"/>
      <c r="O88" s="197"/>
      <c r="P88" s="197"/>
      <c r="Q88" s="198"/>
    </row>
    <row r="89" spans="2:17" ht="15" customHeight="1" thickBot="1" x14ac:dyDescent="0.3">
      <c r="B89" s="42" t="s">
        <v>33</v>
      </c>
      <c r="C89" s="43"/>
      <c r="D89" s="43"/>
      <c r="E89" s="40"/>
      <c r="F89" s="40"/>
      <c r="G89" s="40"/>
      <c r="H89" s="40"/>
      <c r="I89" s="40"/>
      <c r="J89" s="40"/>
      <c r="K89" s="40"/>
      <c r="L89" s="40"/>
      <c r="M89" s="40"/>
      <c r="N89" s="40"/>
      <c r="O89" s="40"/>
      <c r="P89" s="40"/>
      <c r="Q89" s="41"/>
    </row>
    <row r="90" spans="2:17" x14ac:dyDescent="0.25">
      <c r="B90" s="226"/>
      <c r="C90" s="227"/>
      <c r="D90" s="227"/>
      <c r="E90" s="227"/>
      <c r="F90" s="227"/>
      <c r="G90" s="227"/>
      <c r="H90" s="227"/>
      <c r="I90" s="227"/>
      <c r="J90" s="227"/>
      <c r="K90" s="227"/>
      <c r="L90" s="227"/>
      <c r="M90" s="227"/>
      <c r="N90" s="227"/>
      <c r="O90" s="227"/>
      <c r="P90" s="227"/>
      <c r="Q90" s="228"/>
    </row>
    <row r="91" spans="2:17" x14ac:dyDescent="0.25">
      <c r="B91" s="220" t="s">
        <v>61</v>
      </c>
      <c r="C91" s="221"/>
      <c r="D91" s="221"/>
      <c r="E91" s="221"/>
      <c r="F91" s="221"/>
      <c r="G91" s="221"/>
      <c r="H91" s="221"/>
      <c r="I91" s="221"/>
      <c r="J91" s="221"/>
      <c r="K91" s="221"/>
      <c r="L91" s="221"/>
      <c r="M91" s="221"/>
      <c r="N91" s="221"/>
      <c r="O91" s="221"/>
      <c r="P91" s="221"/>
      <c r="Q91" s="222"/>
    </row>
    <row r="92" spans="2:17" x14ac:dyDescent="0.25">
      <c r="B92" s="220"/>
      <c r="C92" s="221"/>
      <c r="D92" s="221"/>
      <c r="E92" s="221"/>
      <c r="F92" s="221"/>
      <c r="G92" s="221"/>
      <c r="H92" s="221"/>
      <c r="I92" s="221"/>
      <c r="J92" s="221"/>
      <c r="K92" s="221"/>
      <c r="L92" s="221"/>
      <c r="M92" s="221"/>
      <c r="N92" s="221"/>
      <c r="O92" s="221"/>
      <c r="P92" s="221"/>
      <c r="Q92" s="222"/>
    </row>
    <row r="93" spans="2:17" x14ac:dyDescent="0.25">
      <c r="B93" s="220"/>
      <c r="C93" s="221"/>
      <c r="D93" s="221"/>
      <c r="E93" s="221"/>
      <c r="F93" s="221"/>
      <c r="G93" s="221"/>
      <c r="H93" s="221"/>
      <c r="I93" s="221"/>
      <c r="J93" s="221"/>
      <c r="K93" s="221"/>
      <c r="L93" s="221"/>
      <c r="M93" s="221"/>
      <c r="N93" s="221"/>
      <c r="O93" s="221"/>
      <c r="P93" s="221"/>
      <c r="Q93" s="222"/>
    </row>
    <row r="94" spans="2:17" x14ac:dyDescent="0.25">
      <c r="B94" s="220"/>
      <c r="C94" s="221"/>
      <c r="D94" s="221"/>
      <c r="E94" s="221"/>
      <c r="F94" s="221"/>
      <c r="G94" s="221"/>
      <c r="H94" s="221"/>
      <c r="I94" s="221"/>
      <c r="J94" s="221"/>
      <c r="K94" s="221"/>
      <c r="L94" s="221"/>
      <c r="M94" s="221"/>
      <c r="N94" s="221"/>
      <c r="O94" s="221"/>
      <c r="P94" s="221"/>
      <c r="Q94" s="222"/>
    </row>
    <row r="95" spans="2:17" ht="16.5" thickBot="1" x14ac:dyDescent="0.3">
      <c r="B95" s="42" t="s">
        <v>32</v>
      </c>
      <c r="C95" s="43"/>
      <c r="D95" s="43"/>
      <c r="E95" s="40"/>
      <c r="F95" s="40"/>
      <c r="G95" s="40"/>
      <c r="H95" s="40"/>
      <c r="I95" s="40"/>
      <c r="J95" s="40"/>
      <c r="K95" s="40"/>
      <c r="L95" s="40"/>
      <c r="M95" s="40"/>
      <c r="N95" s="40"/>
      <c r="O95" s="40"/>
      <c r="P95" s="40"/>
      <c r="Q95" s="41"/>
    </row>
    <row r="96" spans="2:17" x14ac:dyDescent="0.25">
      <c r="B96" s="226"/>
      <c r="C96" s="227"/>
      <c r="D96" s="227"/>
      <c r="E96" s="227"/>
      <c r="F96" s="227"/>
      <c r="G96" s="227"/>
      <c r="H96" s="227"/>
      <c r="I96" s="227"/>
      <c r="J96" s="227"/>
      <c r="K96" s="227"/>
      <c r="L96" s="227"/>
      <c r="M96" s="227"/>
      <c r="N96" s="227"/>
      <c r="O96" s="227"/>
      <c r="P96" s="227"/>
      <c r="Q96" s="228"/>
    </row>
    <row r="97" spans="2:17" x14ac:dyDescent="0.25">
      <c r="B97" s="220"/>
      <c r="C97" s="221"/>
      <c r="D97" s="221"/>
      <c r="E97" s="221"/>
      <c r="F97" s="221"/>
      <c r="G97" s="221"/>
      <c r="H97" s="221"/>
      <c r="I97" s="221"/>
      <c r="J97" s="221"/>
      <c r="K97" s="221"/>
      <c r="L97" s="221"/>
      <c r="M97" s="221"/>
      <c r="N97" s="221"/>
      <c r="O97" s="221"/>
      <c r="P97" s="221"/>
      <c r="Q97" s="222"/>
    </row>
    <row r="98" spans="2:17" x14ac:dyDescent="0.25">
      <c r="B98" s="220"/>
      <c r="C98" s="221"/>
      <c r="D98" s="221"/>
      <c r="E98" s="221"/>
      <c r="F98" s="221"/>
      <c r="G98" s="221"/>
      <c r="H98" s="221"/>
      <c r="I98" s="221"/>
      <c r="J98" s="221"/>
      <c r="K98" s="221"/>
      <c r="L98" s="221"/>
      <c r="M98" s="221"/>
      <c r="N98" s="221"/>
      <c r="O98" s="221"/>
      <c r="P98" s="221"/>
      <c r="Q98" s="222"/>
    </row>
    <row r="99" spans="2:17" ht="21" customHeight="1" x14ac:dyDescent="0.25">
      <c r="B99" s="220"/>
      <c r="C99" s="221"/>
      <c r="D99" s="221"/>
      <c r="E99" s="221"/>
      <c r="F99" s="221"/>
      <c r="G99" s="221"/>
      <c r="H99" s="221"/>
      <c r="I99" s="221"/>
      <c r="J99" s="221"/>
      <c r="K99" s="221"/>
      <c r="L99" s="221"/>
      <c r="M99" s="221"/>
      <c r="N99" s="221"/>
      <c r="O99" s="221"/>
      <c r="P99" s="221"/>
      <c r="Q99" s="222"/>
    </row>
    <row r="100" spans="2:17" x14ac:dyDescent="0.25">
      <c r="B100" s="220"/>
      <c r="C100" s="221"/>
      <c r="D100" s="221"/>
      <c r="E100" s="221"/>
      <c r="F100" s="221"/>
      <c r="G100" s="221"/>
      <c r="H100" s="221"/>
      <c r="I100" s="221"/>
      <c r="J100" s="221"/>
      <c r="K100" s="221"/>
      <c r="L100" s="221"/>
      <c r="M100" s="221"/>
      <c r="N100" s="221"/>
      <c r="O100" s="221"/>
      <c r="P100" s="221"/>
      <c r="Q100" s="222"/>
    </row>
    <row r="101" spans="2:17" ht="16.5" thickBot="1" x14ac:dyDescent="0.3">
      <c r="B101" s="223"/>
      <c r="C101" s="224"/>
      <c r="D101" s="224"/>
      <c r="E101" s="224"/>
      <c r="F101" s="224"/>
      <c r="G101" s="224"/>
      <c r="H101" s="224"/>
      <c r="I101" s="224"/>
      <c r="J101" s="224"/>
      <c r="K101" s="224"/>
      <c r="L101" s="224"/>
      <c r="M101" s="224"/>
      <c r="N101" s="224"/>
      <c r="O101" s="224"/>
      <c r="P101" s="224"/>
      <c r="Q101" s="225"/>
    </row>
  </sheetData>
  <mergeCells count="55">
    <mergeCell ref="B78:Q79"/>
    <mergeCell ref="L80:M80"/>
    <mergeCell ref="L81:M81"/>
    <mergeCell ref="L82:M82"/>
    <mergeCell ref="L83:M83"/>
    <mergeCell ref="C81:D81"/>
    <mergeCell ref="C80:D80"/>
    <mergeCell ref="E81:I81"/>
    <mergeCell ref="C83:D83"/>
    <mergeCell ref="E80:G80"/>
    <mergeCell ref="C82:D82"/>
    <mergeCell ref="E82:I82"/>
    <mergeCell ref="B98:Q101"/>
    <mergeCell ref="B87:Q88"/>
    <mergeCell ref="B96:Q96"/>
    <mergeCell ref="B97:Q97"/>
    <mergeCell ref="B90:Q90"/>
    <mergeCell ref="B91:Q91"/>
    <mergeCell ref="B92:Q92"/>
    <mergeCell ref="B93:Q94"/>
    <mergeCell ref="B47:Q62"/>
    <mergeCell ref="B63:Q64"/>
    <mergeCell ref="D65:Q65"/>
    <mergeCell ref="B66:Q74"/>
    <mergeCell ref="B75:Q76"/>
    <mergeCell ref="B19:Q19"/>
    <mergeCell ref="B32:Q32"/>
    <mergeCell ref="B45:Q46"/>
    <mergeCell ref="B33:Q33"/>
    <mergeCell ref="B34:Q34"/>
    <mergeCell ref="B35:Q35"/>
    <mergeCell ref="B36:Q36"/>
    <mergeCell ref="B37:Q37"/>
    <mergeCell ref="B43:Q43"/>
    <mergeCell ref="B44:Q44"/>
    <mergeCell ref="B38:Q38"/>
    <mergeCell ref="B39:Q39"/>
    <mergeCell ref="B40:Q40"/>
    <mergeCell ref="B41:Q41"/>
    <mergeCell ref="B42:Q42"/>
    <mergeCell ref="F2:K7"/>
    <mergeCell ref="L2:L3"/>
    <mergeCell ref="M2:Q3"/>
    <mergeCell ref="L4:L5"/>
    <mergeCell ref="M4:Q5"/>
    <mergeCell ref="L6:L7"/>
    <mergeCell ref="M6:Q7"/>
    <mergeCell ref="B11:Q11"/>
    <mergeCell ref="B12:Q18"/>
    <mergeCell ref="B8:E8"/>
    <mergeCell ref="F8:L8"/>
    <mergeCell ref="M8:Q8"/>
    <mergeCell ref="B9:E10"/>
    <mergeCell ref="F9:L10"/>
    <mergeCell ref="M9:Q10"/>
  </mergeCells>
  <phoneticPr fontId="3" type="noConversion"/>
  <hyperlinks>
    <hyperlink ref="M81" location="WBS1.5.2SystemCosts!K87" display="WBS1.5.2SystemCosts!K87" xr:uid="{00000000-0004-0000-0100-000000000000}"/>
    <hyperlink ref="M82" location="WBS1.5.2SystemCosts!K88" display="WBS1.5.2SystemCosts!K88" xr:uid="{00000000-0004-0000-0100-000001000000}"/>
    <hyperlink ref="K77" location="'Electronic Services Details'!A1" display="Details" xr:uid="{00000000-0004-0000-0100-000002000000}"/>
    <hyperlink ref="L81:M81" location="'Electronic Services Details'!A1" display="'Electronic Services Details'!A1" xr:uid="{00000000-0004-0000-0100-000003000000}"/>
    <hyperlink ref="J81" location="'Electronic Services Details'!A1" display="'Electronic Services Details'!A1" xr:uid="{00000000-0004-0000-0100-000004000000}"/>
    <hyperlink ref="B34:Q34" location="'Electronic Services Details'!A1" display="See Electronic Services Details" xr:uid="{00000000-0004-0000-0100-000005000000}"/>
  </hyperlinks>
  <pageMargins left="0.7" right="0.7" top="0.75" bottom="0.75" header="0.3" footer="0.3"/>
  <pageSetup scale="65" orientation="landscape"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6"/>
  <sheetViews>
    <sheetView tabSelected="1" workbookViewId="0">
      <selection activeCell="A6" sqref="A6"/>
    </sheetView>
  </sheetViews>
  <sheetFormatPr defaultRowHeight="15.75" x14ac:dyDescent="0.25"/>
  <cols>
    <col min="1" max="1" width="15.625" customWidth="1"/>
    <col min="2" max="2" width="25.125" customWidth="1"/>
    <col min="3" max="3" width="31.75" customWidth="1"/>
    <col min="4" max="4" width="18.125" customWidth="1"/>
    <col min="5" max="5" width="13.75" customWidth="1"/>
    <col min="6" max="6" width="11.75" customWidth="1"/>
    <col min="7" max="7" width="14.25" customWidth="1"/>
    <col min="8" max="8" width="14.875" customWidth="1"/>
    <col min="9" max="9" width="20.75" customWidth="1"/>
    <col min="13" max="14" width="14.375" customWidth="1"/>
    <col min="15" max="15" width="20" customWidth="1"/>
  </cols>
  <sheetData>
    <row r="1" spans="1:15" x14ac:dyDescent="0.25">
      <c r="A1" s="51" t="s">
        <v>1</v>
      </c>
      <c r="B1" s="52" t="s">
        <v>35</v>
      </c>
      <c r="C1" s="52" t="s">
        <v>38</v>
      </c>
      <c r="D1" s="52" t="s">
        <v>63</v>
      </c>
      <c r="E1" s="53" t="s">
        <v>39</v>
      </c>
      <c r="F1" s="52" t="s">
        <v>40</v>
      </c>
      <c r="G1" s="52" t="s">
        <v>41</v>
      </c>
      <c r="H1" s="54" t="s">
        <v>31</v>
      </c>
      <c r="I1" s="52" t="s">
        <v>42</v>
      </c>
      <c r="J1" s="54" t="s">
        <v>43</v>
      </c>
      <c r="K1" s="53" t="s">
        <v>39</v>
      </c>
      <c r="L1" s="53" t="s">
        <v>31</v>
      </c>
      <c r="M1" s="55" t="s">
        <v>44</v>
      </c>
      <c r="N1" s="55" t="s">
        <v>45</v>
      </c>
      <c r="O1" s="56" t="s">
        <v>46</v>
      </c>
    </row>
    <row r="2" spans="1:15" ht="16.5" thickBot="1" x14ac:dyDescent="0.3">
      <c r="A2" s="57" t="s">
        <v>77</v>
      </c>
      <c r="B2" s="58" t="s">
        <v>56</v>
      </c>
      <c r="C2" s="58"/>
      <c r="D2" s="58"/>
      <c r="E2" s="59"/>
      <c r="F2" s="58"/>
      <c r="G2" s="58"/>
      <c r="H2" s="60"/>
      <c r="I2" s="58"/>
      <c r="J2" s="61"/>
      <c r="K2" s="62"/>
      <c r="L2" s="62"/>
      <c r="M2" s="63"/>
      <c r="N2" s="63">
        <f>SUM(K:K)</f>
        <v>45000</v>
      </c>
      <c r="O2" s="64">
        <f>SUM(M:M)</f>
        <v>45000</v>
      </c>
    </row>
    <row r="3" spans="1:15" x14ac:dyDescent="0.25">
      <c r="A3" s="65" t="s">
        <v>76</v>
      </c>
      <c r="B3" s="66" t="s">
        <v>57</v>
      </c>
      <c r="C3" s="66"/>
      <c r="D3" s="66"/>
      <c r="E3" s="67"/>
      <c r="F3" s="66"/>
      <c r="G3" s="66"/>
      <c r="H3" s="68"/>
      <c r="I3" s="83"/>
      <c r="J3" s="68">
        <f>L3/K3</f>
        <v>0</v>
      </c>
      <c r="K3" s="67">
        <f>SUM(E4:E6)</f>
        <v>45000</v>
      </c>
      <c r="L3" s="67">
        <f>SUM(I4:I4)</f>
        <v>0</v>
      </c>
      <c r="M3" s="69">
        <f>SUM(K3:L3)</f>
        <v>45000</v>
      </c>
      <c r="N3" s="69"/>
      <c r="O3" s="70"/>
    </row>
    <row r="4" spans="1:15" x14ac:dyDescent="0.25">
      <c r="A4" s="91" t="s">
        <v>78</v>
      </c>
      <c r="B4" s="92"/>
      <c r="C4" s="93" t="s">
        <v>62</v>
      </c>
      <c r="D4" s="93"/>
      <c r="E4" s="94">
        <v>25000</v>
      </c>
      <c r="F4" s="93" t="s">
        <v>47</v>
      </c>
      <c r="G4" s="93" t="s">
        <v>64</v>
      </c>
      <c r="H4" s="95">
        <v>0</v>
      </c>
      <c r="I4" s="96">
        <f>H4*E4</f>
        <v>0</v>
      </c>
      <c r="J4" s="95"/>
      <c r="K4" s="94"/>
      <c r="L4" s="94"/>
      <c r="M4" s="97"/>
      <c r="N4" s="97"/>
      <c r="O4" s="98"/>
    </row>
    <row r="5" spans="1:15" x14ac:dyDescent="0.25">
      <c r="A5" s="91" t="s">
        <v>79</v>
      </c>
      <c r="B5" s="92"/>
      <c r="C5" s="93" t="s">
        <v>65</v>
      </c>
      <c r="D5" s="93"/>
      <c r="E5" s="94">
        <v>10000</v>
      </c>
      <c r="F5" s="93" t="s">
        <v>47</v>
      </c>
      <c r="G5" s="93" t="s">
        <v>64</v>
      </c>
      <c r="H5" s="95">
        <v>0</v>
      </c>
      <c r="I5" s="96">
        <f>H5*E5</f>
        <v>0</v>
      </c>
      <c r="J5" s="95"/>
      <c r="K5" s="94"/>
      <c r="L5" s="94"/>
      <c r="M5" s="97"/>
      <c r="N5" s="97"/>
      <c r="O5" s="98"/>
    </row>
    <row r="6" spans="1:15" x14ac:dyDescent="0.25">
      <c r="A6" s="91" t="s">
        <v>80</v>
      </c>
      <c r="B6" s="92"/>
      <c r="C6" s="93" t="s">
        <v>66</v>
      </c>
      <c r="D6" s="93"/>
      <c r="E6" s="94">
        <v>10000</v>
      </c>
      <c r="F6" s="93" t="s">
        <v>47</v>
      </c>
      <c r="G6" s="93" t="s">
        <v>64</v>
      </c>
      <c r="H6" s="95">
        <v>0</v>
      </c>
      <c r="I6" s="96">
        <f>H6*E6</f>
        <v>0</v>
      </c>
      <c r="J6" s="95"/>
      <c r="K6" s="94"/>
      <c r="L6" s="94"/>
      <c r="M6" s="97"/>
      <c r="N6" s="97"/>
      <c r="O6" s="9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Nav</vt:lpstr>
      <vt:lpstr>Electronic Services Summary</vt:lpstr>
      <vt:lpstr>Electronic Services Details</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Nouicer, Rachid</cp:lastModifiedBy>
  <cp:lastPrinted>2017-05-31T14:45:02Z</cp:lastPrinted>
  <dcterms:created xsi:type="dcterms:W3CDTF">2014-09-11T12:44:14Z</dcterms:created>
  <dcterms:modified xsi:type="dcterms:W3CDTF">2019-04-04T16:00:54Z</dcterms:modified>
</cp:coreProperties>
</file>